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02"/>
  <workbookPr codeName="ThisWorkbook"/>
  <mc:AlternateContent xmlns:mc="http://schemas.openxmlformats.org/markup-compatibility/2006">
    <mc:Choice Requires="x15">
      <x15ac:absPath xmlns:x15ac="http://schemas.microsoft.com/office/spreadsheetml/2010/11/ac" url="T:\TeamWorks - HCM\050 - Production Operations\Payroll\Payroll Calendars\2023 Calendars\"/>
    </mc:Choice>
  </mc:AlternateContent>
  <xr:revisionPtr revIDLastSave="0" documentId="8_{75D5899F-40F9-4667-ACFB-2C31DF4158D0}" xr6:coauthVersionLast="47" xr6:coauthVersionMax="47" xr10:uidLastSave="{00000000-0000-0000-0000-000000000000}"/>
  <bookViews>
    <workbookView minimized="1" xWindow="-27450" yWindow="1905" windowWidth="20490" windowHeight="12360" xr2:uid="{00000000-000D-0000-FFFF-FFFF00000000}"/>
  </bookViews>
  <sheets>
    <sheet name="January" sheetId="9" r:id="rId1"/>
    <sheet name="February" sheetId="10" r:id="rId2"/>
    <sheet name="March" sheetId="6" r:id="rId3"/>
    <sheet name="April" sheetId="13" r:id="rId4"/>
    <sheet name="May" sheetId="14" r:id="rId5"/>
    <sheet name="June" sheetId="15" r:id="rId6"/>
    <sheet name="July" sheetId="16" r:id="rId7"/>
    <sheet name="August" sheetId="17" r:id="rId8"/>
    <sheet name="September" sheetId="18" r:id="rId9"/>
    <sheet name="October" sheetId="19" r:id="rId10"/>
    <sheet name="November" sheetId="20" r:id="rId11"/>
    <sheet name="December" sheetId="21" r:id="rId12"/>
  </sheets>
  <definedNames>
    <definedName name="calendar" localSheetId="3">daygrid+April!firstdate-WEEKDAY(April!firstdate)-April!weekday_option</definedName>
    <definedName name="calendar" localSheetId="7">daygrid+August!firstdate-WEEKDAY(August!firstdate)-August!weekday_option</definedName>
    <definedName name="calendar" localSheetId="11">daygrid+December!firstdate-WEEKDAY(December!firstdate)-December!weekday_option</definedName>
    <definedName name="calendar" localSheetId="1">daygrid+February!firstdate-WEEKDAY(February!firstdate)-February!weekday_option</definedName>
    <definedName name="calendar" localSheetId="0">daygrid+January!firstdate-WEEKDAY(January!firstdate)-January!weekday_option</definedName>
    <definedName name="calendar" localSheetId="6">daygrid+July!firstdate-WEEKDAY(July!firstdate)-July!weekday_option</definedName>
    <definedName name="calendar" localSheetId="5">daygrid+June!firstdate-WEEKDAY(June!firstdate)-June!weekday_option</definedName>
    <definedName name="calendar" localSheetId="2">daygrid+March!firstdate-WEEKDAY(March!firstdate)-March!weekday_option</definedName>
    <definedName name="calendar" localSheetId="4">daygrid+May!firstdate-WEEKDAY(May!firstdate)-May!weekday_option</definedName>
    <definedName name="calendar" localSheetId="10">daygrid+November!firstdate-WEEKDAY(November!firstdate)-November!weekday_option</definedName>
    <definedName name="calendar" localSheetId="9">daygrid+October!firstdate-WEEKDAY(October!firstdate)-October!weekday_option</definedName>
    <definedName name="calendar" localSheetId="8">daygrid+September!firstdate-WEEKDAY(September!firstdate)-September!weekday_option</definedName>
    <definedName name="calendar">daygrid+[0]!firstdate-WEEKDAY([0]!firstdate)-weekday_option</definedName>
    <definedName name="calendar3" localSheetId="7">#N/A</definedName>
    <definedName name="calendar3" localSheetId="11">#N/A</definedName>
    <definedName name="calendar3" localSheetId="6">#N/A</definedName>
    <definedName name="calendar3" localSheetId="10">#N/A</definedName>
    <definedName name="calendar3" localSheetId="9">#N/A</definedName>
    <definedName name="calendar3" localSheetId="8">#N/A</definedName>
    <definedName name="calendar3">daygrid+January!firstdate-WEEKDAY(January!firstdate)-January!weekday_option</definedName>
    <definedName name="daygrid">days+weeks*7</definedName>
    <definedName name="daypattern">{1,1,2,2,3,3,4,4,5,5,6,6,7}</definedName>
    <definedName name="days">{0,1,2,3,4,5,6}</definedName>
    <definedName name="DayToStart" localSheetId="3">April!$F$2</definedName>
    <definedName name="DayToStart" localSheetId="7">August!$F$2</definedName>
    <definedName name="DayToStart" localSheetId="11">December!$F$2</definedName>
    <definedName name="DayToStart" localSheetId="1">February!$F$2</definedName>
    <definedName name="DayToStart" localSheetId="0">January!$F$2</definedName>
    <definedName name="DayToStart" localSheetId="6">July!$F$2</definedName>
    <definedName name="DayToStart" localSheetId="5">June!$F$2</definedName>
    <definedName name="DayToStart" localSheetId="2">March!$F$2</definedName>
    <definedName name="DayToStart" localSheetId="4">May!$F$2</definedName>
    <definedName name="DayToStart" localSheetId="10">November!$F$2</definedName>
    <definedName name="DayToStart" localSheetId="9">October!$F$2</definedName>
    <definedName name="DayToStart" localSheetId="8">September!$F$2</definedName>
    <definedName name="DayToStart">#REF!</definedName>
    <definedName name="firstdate" localSheetId="3">DATE(April!YearToDisplay,April!month,1)</definedName>
    <definedName name="firstdate" localSheetId="7">DATE(August!YearToDisplay,August!month,1)</definedName>
    <definedName name="firstdate" localSheetId="11">DATE(December!YearToDisplay,December!month,1)</definedName>
    <definedName name="firstdate" localSheetId="1">DATE(February!YearToDisplay,February!month,1)</definedName>
    <definedName name="firstdate" localSheetId="0">DATE(January!YearToDisplay,January!month,1)</definedName>
    <definedName name="firstdate" localSheetId="6">DATE(July!YearToDisplay,July!month,1)</definedName>
    <definedName name="firstdate" localSheetId="5">DATE(June!YearToDisplay,June!month,1)</definedName>
    <definedName name="firstdate" localSheetId="2">DATE(March!YearToDisplay,March!month,1)</definedName>
    <definedName name="firstdate" localSheetId="4">DATE(May!YearToDisplay,May!month,1)</definedName>
    <definedName name="firstdate" localSheetId="10">DATE(November!YearToDisplay,November!month,1)</definedName>
    <definedName name="firstdate" localSheetId="9">DATE(October!YearToDisplay,October!month,1)</definedName>
    <definedName name="firstdate" localSheetId="8">DATE(September!YearToDisplay,September!month,1)</definedName>
    <definedName name="firstdate">DATE([0]!YearToDisplay,[0]!month,1)</definedName>
    <definedName name="jjuly" localSheetId="7">ROUNDUP(MATCH(2,1/FREQUENCY(DATE(August!YearToDisplay,August!MonthToDisplayNumber,1),August!calendar))/7,0)</definedName>
    <definedName name="jjuly" localSheetId="11">ROUNDUP(MATCH(2,1/FREQUENCY(DATE(December!YearToDisplay,December!MonthToDisplayNumber,1),December!calendar))/7,0)</definedName>
    <definedName name="jjuly" localSheetId="6">ROUNDUP(MATCH(2,1/FREQUENCY(DATE(July!YearToDisplay,July!MonthToDisplayNumber,1),July!calendar))/7,0)</definedName>
    <definedName name="jjuly" localSheetId="10">ROUNDUP(MATCH(2,1/FREQUENCY(DATE(November!YearToDisplay,November!MonthToDisplayNumber,1),November!calendar))/7,0)</definedName>
    <definedName name="jjuly" localSheetId="9">ROUNDUP(MATCH(2,1/FREQUENCY(DATE(October!YearToDisplay,October!MonthToDisplayNumber,1),October!calendar))/7,0)</definedName>
    <definedName name="jjuly" localSheetId="8">ROUNDUP(MATCH(2,1/FREQUENCY(DATE(September!YearToDisplay,September!MonthToDisplayNumber,1),September!calendar))/7,0)</definedName>
    <definedName name="jjuly">ROUNDUP(MATCH(2,1/FREQUENCY(DATE(June!YearToDisplay,June!MonthToDisplayNumber,1),June!calendar))/7,0)</definedName>
    <definedName name="July" localSheetId="7">daygrid+August!firstdate-WEEKDAY(August!firstdate)-August!weekday_option</definedName>
    <definedName name="July" localSheetId="11">daygrid+December!firstdate-WEEKDAY(December!firstdate)-December!weekday_option</definedName>
    <definedName name="July" localSheetId="6">daygrid+July!firstdate-WEEKDAY(July!firstdate)-July!weekday_option</definedName>
    <definedName name="July" localSheetId="10">daygrid+November!firstdate-WEEKDAY(November!firstdate)-November!weekday_option</definedName>
    <definedName name="July" localSheetId="9">daygrid+October!firstdate-WEEKDAY(October!firstdate)-October!weekday_option</definedName>
    <definedName name="July" localSheetId="8">daygrid+September!firstdate-WEEKDAY(September!firstdate)-September!weekday_option</definedName>
    <definedName name="July">daygrid+June!firstdate-WEEKDAY(June!firstdate)-June!weekday_option</definedName>
    <definedName name="May" localSheetId="3">#REF!</definedName>
    <definedName name="May" localSheetId="7">#REF!</definedName>
    <definedName name="May" localSheetId="11">#REF!</definedName>
    <definedName name="May" localSheetId="6">#REF!</definedName>
    <definedName name="May" localSheetId="5">#REF!</definedName>
    <definedName name="May" localSheetId="4">#REF!</definedName>
    <definedName name="May" localSheetId="10">#REF!</definedName>
    <definedName name="May" localSheetId="9">#REF!</definedName>
    <definedName name="May" localSheetId="8">#REF!</definedName>
    <definedName name="May">#REF!</definedName>
    <definedName name="month" localSheetId="3">MATCH(April!MonthToDisplay,months,0)</definedName>
    <definedName name="month" localSheetId="7">MATCH(August!MonthToDisplay,months,0)</definedName>
    <definedName name="month" localSheetId="11">MATCH(December!MonthToDisplay,months,0)</definedName>
    <definedName name="month" localSheetId="1">MATCH(February!MonthToDisplay,months,0)</definedName>
    <definedName name="month" localSheetId="0">MATCH(January!MonthToDisplay,months,0)</definedName>
    <definedName name="month" localSheetId="6">MATCH(July!MonthToDisplay,months,0)</definedName>
    <definedName name="month" localSheetId="5">MATCH(June!MonthToDisplay,months,0)</definedName>
    <definedName name="month" localSheetId="2">MATCH(March!MonthToDisplay,months,0)</definedName>
    <definedName name="month" localSheetId="4">MATCH(May!MonthToDisplay,months,0)</definedName>
    <definedName name="month" localSheetId="10">MATCH(November!MonthToDisplay,months,0)</definedName>
    <definedName name="month" localSheetId="9">MATCH(October!MonthToDisplay,months,0)</definedName>
    <definedName name="month" localSheetId="8">MATCH(September!MonthToDisplay,months,0)</definedName>
    <definedName name="month">MATCH([0]!MonthToDisplay,months,0)</definedName>
    <definedName name="months">{"January","February","March","April","May","June","July","August","September","October","November","December"}</definedName>
    <definedName name="MonthToDisplay" localSheetId="3">April!$C$1</definedName>
    <definedName name="MonthToDisplay" localSheetId="7">August!$C$1</definedName>
    <definedName name="MonthToDisplay" localSheetId="11">December!$C$1</definedName>
    <definedName name="MonthToDisplay" localSheetId="1">February!$C$1</definedName>
    <definedName name="MonthToDisplay" localSheetId="0">January!$C$1</definedName>
    <definedName name="MonthToDisplay" localSheetId="6">July!$C$1</definedName>
    <definedName name="MonthToDisplay" localSheetId="5">June!$C$1</definedName>
    <definedName name="MonthToDisplay" localSheetId="2">March!$C$1</definedName>
    <definedName name="MonthToDisplay" localSheetId="4">May!$C$1</definedName>
    <definedName name="MonthToDisplay" localSheetId="10">November!$C$1</definedName>
    <definedName name="MonthToDisplay" localSheetId="9">October!$C$1</definedName>
    <definedName name="MonthToDisplay" localSheetId="8">September!$C$1</definedName>
    <definedName name="MonthToDisplay">#REF!</definedName>
    <definedName name="MonthToDisplayNumber" localSheetId="3">MATCH(April!MonthToDisplay,months,0)</definedName>
    <definedName name="MonthToDisplayNumber" localSheetId="7">MATCH(August!MonthToDisplay,months,0)</definedName>
    <definedName name="MonthToDisplayNumber" localSheetId="11">MATCH(December!MonthToDisplay,months,0)</definedName>
    <definedName name="MonthToDisplayNumber" localSheetId="1">MATCH(February!MonthToDisplay,months,0)</definedName>
    <definedName name="MonthToDisplayNumber" localSheetId="0">MATCH(January!MonthToDisplay,months,0)</definedName>
    <definedName name="MonthToDisplayNumber" localSheetId="6">MATCH(July!MonthToDisplay,months,0)</definedName>
    <definedName name="MonthToDisplayNumber" localSheetId="5">MATCH(June!MonthToDisplay,months,0)</definedName>
    <definedName name="MonthToDisplayNumber" localSheetId="2">MATCH(March!MonthToDisplay,months,0)</definedName>
    <definedName name="MonthToDisplayNumber" localSheetId="4">MATCH(May!MonthToDisplay,months,0)</definedName>
    <definedName name="MonthToDisplayNumber" localSheetId="10">MATCH(November!MonthToDisplay,months,0)</definedName>
    <definedName name="MonthToDisplayNumber" localSheetId="9">MATCH(October!MonthToDisplay,months,0)</definedName>
    <definedName name="MonthToDisplayNumber" localSheetId="8">MATCH(September!MonthToDisplay,months,0)</definedName>
    <definedName name="MonthToDisplayNumber">MATCH([0]!MonthToDisplay,months,0)</definedName>
    <definedName name="ndx" localSheetId="3">ROUNDUP(MATCH(2,1/FREQUENCY(DATE(April!YearToDisplay,April!MonthToDisplayNumber,1),April!calendar))/7,0)</definedName>
    <definedName name="ndx" localSheetId="7">ROUNDUP(MATCH(2,1/FREQUENCY(DATE(August!YearToDisplay,August!MonthToDisplayNumber,1),August!calendar))/7,0)</definedName>
    <definedName name="ndx" localSheetId="11">ROUNDUP(MATCH(2,1/FREQUENCY(DATE(December!YearToDisplay,December!MonthToDisplayNumber,1),December!calendar))/7,0)</definedName>
    <definedName name="ndx" localSheetId="1">ROUNDUP(MATCH(2,1/FREQUENCY(DATE(February!YearToDisplay,February!MonthToDisplayNumber,1),February!calendar))/7,0)</definedName>
    <definedName name="ndx" localSheetId="0">ROUNDUP(MATCH(2,1/FREQUENCY(DATE(January!YearToDisplay,January!MonthToDisplayNumber,1),January!calendar))/7,0)</definedName>
    <definedName name="ndx" localSheetId="6">ROUNDUP(MATCH(2,1/FREQUENCY(DATE(July!YearToDisplay,July!MonthToDisplayNumber,1),July!calendar))/7,0)</definedName>
    <definedName name="ndx" localSheetId="5">ROUNDUP(MATCH(2,1/FREQUENCY(DATE(June!YearToDisplay,June!MonthToDisplayNumber,1),June!calendar))/7,0)</definedName>
    <definedName name="ndx" localSheetId="2">ROUNDUP(MATCH(2,1/FREQUENCY(DATE(March!YearToDisplay,March!MonthToDisplayNumber,1),March!calendar))/7,0)</definedName>
    <definedName name="ndx" localSheetId="4">ROUNDUP(MATCH(2,1/FREQUENCY(DATE(May!YearToDisplay,May!MonthToDisplayNumber,1),May!calendar))/7,0)</definedName>
    <definedName name="ndx" localSheetId="10">ROUNDUP(MATCH(2,1/FREQUENCY(DATE(November!YearToDisplay,November!MonthToDisplayNumber,1),November!calendar))/7,0)</definedName>
    <definedName name="ndx" localSheetId="9">ROUNDUP(MATCH(2,1/FREQUENCY(DATE(October!YearToDisplay,October!MonthToDisplayNumber,1),October!calendar))/7,0)</definedName>
    <definedName name="ndx" localSheetId="8">ROUNDUP(MATCH(2,1/FREQUENCY(DATE(September!YearToDisplay,September!MonthToDisplayNumber,1),September!calendar))/7,0)</definedName>
    <definedName name="November" localSheetId="3">MATCH([0]!MonthToDisplay,months,0)</definedName>
    <definedName name="November" localSheetId="7">MATCH([0]!MonthToDisplay,months,0)</definedName>
    <definedName name="November" localSheetId="11">MATCH([0]!MonthToDisplay,months,0)</definedName>
    <definedName name="November" localSheetId="6">MATCH([0]!MonthToDisplay,months,0)</definedName>
    <definedName name="November" localSheetId="5">MATCH([0]!MonthToDisplay,months,0)</definedName>
    <definedName name="November" localSheetId="4">MATCH([0]!MonthToDisplay,months,0)</definedName>
    <definedName name="November" localSheetId="10">MATCH([0]!MonthToDisplay,months,0)</definedName>
    <definedName name="November" localSheetId="9">MATCH([0]!MonthToDisplay,months,0)</definedName>
    <definedName name="November" localSheetId="8">MATCH([0]!MonthToDisplay,months,0)</definedName>
    <definedName name="November">MATCH([0]!MonthToDisplay,months,0)</definedName>
    <definedName name="_xlnm.Print_Area" localSheetId="3">April!$B$1:$H$17</definedName>
    <definedName name="_xlnm.Print_Area" localSheetId="7">August!$B$1:$H$15</definedName>
    <definedName name="_xlnm.Print_Area" localSheetId="11">December!$B$1:$H$17</definedName>
    <definedName name="_xlnm.Print_Area" localSheetId="1">February!$B$1:$H$18</definedName>
    <definedName name="_xlnm.Print_Area" localSheetId="0">January!$B$1:$H$16</definedName>
    <definedName name="_xlnm.Print_Area" localSheetId="6">July!$B$1:$H$17</definedName>
    <definedName name="_xlnm.Print_Area" localSheetId="5">June!$B$1:$H$15</definedName>
    <definedName name="_xlnm.Print_Area" localSheetId="2">March!$B$1:$H$16</definedName>
    <definedName name="_xlnm.Print_Area" localSheetId="4">May!$B$1:$H$18</definedName>
    <definedName name="_xlnm.Print_Area" localSheetId="10">November!$B$1:$H$17</definedName>
    <definedName name="_xlnm.Print_Area" localSheetId="9">October!$B$1:$H$17</definedName>
    <definedName name="_xlnm.Print_Area" localSheetId="8">September!$B$1:$H$17</definedName>
    <definedName name="_xlnm.Print_Titles" localSheetId="3">April!$3:$3</definedName>
    <definedName name="_xlnm.Print_Titles" localSheetId="7">August!$3:$3</definedName>
    <definedName name="_xlnm.Print_Titles" localSheetId="11">December!$3:$3</definedName>
    <definedName name="_xlnm.Print_Titles" localSheetId="1">February!$3:$3</definedName>
    <definedName name="_xlnm.Print_Titles" localSheetId="0">January!$3:$3</definedName>
    <definedName name="_xlnm.Print_Titles" localSheetId="6">July!$3:$3</definedName>
    <definedName name="_xlnm.Print_Titles" localSheetId="5">June!$3:$3</definedName>
    <definedName name="_xlnm.Print_Titles" localSheetId="2">March!$3:$3</definedName>
    <definedName name="_xlnm.Print_Titles" localSheetId="4">May!$3:$3</definedName>
    <definedName name="_xlnm.Print_Titles" localSheetId="10">November!$3:$3</definedName>
    <definedName name="_xlnm.Print_Titles" localSheetId="9">October!$3:$3</definedName>
    <definedName name="_xlnm.Print_Titles" localSheetId="8">September!$3:$3</definedName>
    <definedName name="startdate" localSheetId="3">DATE(April!YearToDisplay,April!month,1)</definedName>
    <definedName name="startdate" localSheetId="7">DATE(August!YearToDisplay,August!month,1)</definedName>
    <definedName name="startdate" localSheetId="11">DATE(December!YearToDisplay,December!month,1)</definedName>
    <definedName name="startdate" localSheetId="1">DATE(February!YearToDisplay,February!month,1)</definedName>
    <definedName name="startdate" localSheetId="0">DATE(January!YearToDisplay,January!month,1)</definedName>
    <definedName name="startdate" localSheetId="6">DATE(July!YearToDisplay,July!month,1)</definedName>
    <definedName name="startdate" localSheetId="5">DATE(June!YearToDisplay,June!month,1)</definedName>
    <definedName name="startdate" localSheetId="2">DATE(March!YearToDisplay,March!month,1)</definedName>
    <definedName name="startdate" localSheetId="4">DATE(May!YearToDisplay,May!month,1)</definedName>
    <definedName name="startdate" localSheetId="10">DATE(November!YearToDisplay,November!month,1)</definedName>
    <definedName name="startdate" localSheetId="9">DATE(October!YearToDisplay,October!month,1)</definedName>
    <definedName name="startdate" localSheetId="8">DATE(September!YearToDisplay,September!month,1)</definedName>
    <definedName name="weekday_option" localSheetId="3">MATCH(April!DayToStart,[0]!weekdays_reversed,0)-2</definedName>
    <definedName name="weekday_option" localSheetId="7">MATCH(August!DayToStart,[0]!weekdays_reversed,0)-2</definedName>
    <definedName name="weekday_option" localSheetId="11">MATCH(December!DayToStart,[0]!weekdays_reversed,0)-2</definedName>
    <definedName name="weekday_option" localSheetId="1">MATCH(February!DayToStart,[0]!weekdays_reversed,0)-2</definedName>
    <definedName name="weekday_option" localSheetId="0">MATCH(January!DayToStart,weekdays_reversed,0)-2</definedName>
    <definedName name="weekday_option" localSheetId="6">MATCH(July!DayToStart,[0]!weekdays_reversed,0)-2</definedName>
    <definedName name="weekday_option" localSheetId="5">MATCH(June!DayToStart,[0]!weekdays_reversed,0)-2</definedName>
    <definedName name="weekday_option" localSheetId="2">MATCH(March!DayToStart,weekdays_reversed,0)-2</definedName>
    <definedName name="weekday_option" localSheetId="4">MATCH(May!DayToStart,[0]!weekdays_reversed,0)-2</definedName>
    <definedName name="weekday_option" localSheetId="10">MATCH(November!DayToStart,[0]!weekdays_reversed,0)-2</definedName>
    <definedName name="weekday_option" localSheetId="9">MATCH(October!DayToStart,[0]!weekdays_reversed,0)-2</definedName>
    <definedName name="weekday_option" localSheetId="8">MATCH(September!DayToStart,[0]!weekdays_reversed,0)-2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3">April!$B$1</definedName>
    <definedName name="YearToDisplay" localSheetId="7">August!$B$1</definedName>
    <definedName name="YearToDisplay" localSheetId="11">December!$B$1</definedName>
    <definedName name="YearToDisplay" localSheetId="1">February!$B$1</definedName>
    <definedName name="YearToDisplay" localSheetId="0">January!$B$1</definedName>
    <definedName name="YearToDisplay" localSheetId="6">July!$B$1</definedName>
    <definedName name="YearToDisplay" localSheetId="5">June!$B$1</definedName>
    <definedName name="YearToDisplay" localSheetId="2">March!$B$1</definedName>
    <definedName name="YearToDisplay" localSheetId="4">May!$B$1</definedName>
    <definedName name="YearToDisplay" localSheetId="10">November!$B$1</definedName>
    <definedName name="YearToDisplay" localSheetId="9">October!$B$1</definedName>
    <definedName name="YearToDisplay" localSheetId="8">September!$B$1</definedName>
    <definedName name="YearToDisplay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21" l="1" a="1"/>
  <c r="G14" i="21" s="1"/>
  <c r="B12" i="21" a="1"/>
  <c r="G12" i="21" s="1"/>
  <c r="B10" i="21" a="1"/>
  <c r="G10" i="21" s="1"/>
  <c r="B8" i="21" a="1"/>
  <c r="G8" i="21" s="1"/>
  <c r="B6" i="21" a="1"/>
  <c r="G6" i="21" s="1"/>
  <c r="B4" i="21" a="1"/>
  <c r="G4" i="21" s="1"/>
  <c r="B3" i="21" a="1"/>
  <c r="G3" i="21" s="1"/>
  <c r="B14" i="20" a="1"/>
  <c r="G14" i="20" s="1"/>
  <c r="B12" i="20" a="1"/>
  <c r="G12" i="20" s="1"/>
  <c r="B10" i="20" a="1"/>
  <c r="G10" i="20" s="1"/>
  <c r="B8" i="20" a="1"/>
  <c r="G8" i="20" s="1"/>
  <c r="B6" i="20" a="1"/>
  <c r="G6" i="20" s="1"/>
  <c r="B4" i="20" a="1"/>
  <c r="G4" i="20" s="1"/>
  <c r="B3" i="20" a="1"/>
  <c r="G3" i="20" s="1"/>
  <c r="B14" i="19" a="1"/>
  <c r="G14" i="19" s="1"/>
  <c r="B12" i="19" a="1"/>
  <c r="G12" i="19" s="1"/>
  <c r="B10" i="19" a="1"/>
  <c r="H10" i="19" s="1"/>
  <c r="B8" i="19" a="1"/>
  <c r="H8" i="19" s="1"/>
  <c r="B6" i="19" a="1"/>
  <c r="H6" i="19" s="1"/>
  <c r="B4" i="19" a="1"/>
  <c r="H4" i="19" s="1"/>
  <c r="B3" i="19" a="1"/>
  <c r="H3" i="19" s="1"/>
  <c r="D3" i="21" l="1"/>
  <c r="H3" i="21"/>
  <c r="H12" i="21"/>
  <c r="D10" i="21"/>
  <c r="D6" i="21"/>
  <c r="H4" i="21"/>
  <c r="D8" i="21"/>
  <c r="H10" i="21"/>
  <c r="H8" i="21"/>
  <c r="D14" i="21"/>
  <c r="D4" i="21"/>
  <c r="H6" i="21"/>
  <c r="D12" i="21"/>
  <c r="H14" i="21"/>
  <c r="E3" i="21"/>
  <c r="E6" i="21"/>
  <c r="E10" i="21"/>
  <c r="E12" i="21"/>
  <c r="E14" i="21"/>
  <c r="E4" i="21"/>
  <c r="E8" i="21"/>
  <c r="B3" i="21"/>
  <c r="F3" i="21"/>
  <c r="B4" i="21"/>
  <c r="F4" i="21"/>
  <c r="B6" i="21"/>
  <c r="F6" i="21"/>
  <c r="B8" i="21"/>
  <c r="F8" i="21"/>
  <c r="B10" i="21"/>
  <c r="F10" i="21"/>
  <c r="B12" i="21"/>
  <c r="F12" i="21"/>
  <c r="B14" i="21"/>
  <c r="F14" i="21"/>
  <c r="C3" i="21"/>
  <c r="C4" i="21"/>
  <c r="C6" i="21"/>
  <c r="C8" i="21"/>
  <c r="C10" i="21"/>
  <c r="C12" i="21"/>
  <c r="C14" i="21"/>
  <c r="H3" i="20"/>
  <c r="D10" i="20"/>
  <c r="D3" i="20"/>
  <c r="H12" i="20"/>
  <c r="D8" i="20"/>
  <c r="H10" i="20"/>
  <c r="D6" i="20"/>
  <c r="H8" i="20"/>
  <c r="D14" i="20"/>
  <c r="H6" i="20"/>
  <c r="D12" i="20"/>
  <c r="H14" i="20"/>
  <c r="D4" i="20"/>
  <c r="H4" i="20"/>
  <c r="E6" i="20"/>
  <c r="E12" i="20"/>
  <c r="E14" i="20"/>
  <c r="E3" i="20"/>
  <c r="E8" i="20"/>
  <c r="B3" i="20"/>
  <c r="F3" i="20"/>
  <c r="B4" i="20"/>
  <c r="F4" i="20"/>
  <c r="B6" i="20"/>
  <c r="F6" i="20"/>
  <c r="B8" i="20"/>
  <c r="F8" i="20"/>
  <c r="B10" i="20"/>
  <c r="F10" i="20"/>
  <c r="B12" i="20"/>
  <c r="F12" i="20"/>
  <c r="B14" i="20"/>
  <c r="F14" i="20"/>
  <c r="E4" i="20"/>
  <c r="E10" i="20"/>
  <c r="C3" i="20"/>
  <c r="C4" i="20"/>
  <c r="C6" i="20"/>
  <c r="C8" i="20"/>
  <c r="C10" i="20"/>
  <c r="C12" i="20"/>
  <c r="C14" i="20"/>
  <c r="H12" i="19"/>
  <c r="D14" i="19"/>
  <c r="D12" i="19"/>
  <c r="H14" i="19"/>
  <c r="E3" i="19"/>
  <c r="E10" i="19"/>
  <c r="E14" i="19"/>
  <c r="B3" i="19"/>
  <c r="F3" i="19"/>
  <c r="B4" i="19"/>
  <c r="F4" i="19"/>
  <c r="B6" i="19"/>
  <c r="F6" i="19"/>
  <c r="B8" i="19"/>
  <c r="F8" i="19"/>
  <c r="B10" i="19"/>
  <c r="F10" i="19"/>
  <c r="B12" i="19"/>
  <c r="F12" i="19"/>
  <c r="B14" i="19"/>
  <c r="F14" i="19"/>
  <c r="E8" i="19"/>
  <c r="E12" i="19"/>
  <c r="C3" i="19"/>
  <c r="G3" i="19"/>
  <c r="C4" i="19"/>
  <c r="G4" i="19"/>
  <c r="C6" i="19"/>
  <c r="G6" i="19"/>
  <c r="C8" i="19"/>
  <c r="G8" i="19"/>
  <c r="C10" i="19"/>
  <c r="G10" i="19"/>
  <c r="C12" i="19"/>
  <c r="C14" i="19"/>
  <c r="E4" i="19"/>
  <c r="E6" i="19"/>
  <c r="D3" i="19"/>
  <c r="D4" i="19"/>
  <c r="D6" i="19"/>
  <c r="D8" i="19"/>
  <c r="D10" i="19"/>
  <c r="B14" i="18" a="1"/>
  <c r="H14" i="18" s="1"/>
  <c r="B12" i="18" a="1"/>
  <c r="H12" i="18" s="1"/>
  <c r="B10" i="18" a="1"/>
  <c r="H10" i="18" s="1"/>
  <c r="B8" i="18" a="1"/>
  <c r="H8" i="18" s="1"/>
  <c r="B6" i="18" a="1"/>
  <c r="H6" i="18" s="1"/>
  <c r="B4" i="18" a="1"/>
  <c r="H4" i="18" s="1"/>
  <c r="B3" i="18" a="1"/>
  <c r="H3" i="18" s="1"/>
  <c r="B12" i="17" a="1"/>
  <c r="H12" i="17" s="1"/>
  <c r="B10" i="17" a="1"/>
  <c r="H10" i="17" s="1"/>
  <c r="B8" i="17" a="1"/>
  <c r="H8" i="17" s="1"/>
  <c r="B6" i="17" a="1"/>
  <c r="H6" i="17" s="1"/>
  <c r="B4" i="17" a="1"/>
  <c r="H4" i="17" s="1"/>
  <c r="B3" i="17" a="1"/>
  <c r="H3" i="17" s="1"/>
  <c r="B12" i="16" a="1"/>
  <c r="H12" i="16" s="1"/>
  <c r="B10" i="16" a="1"/>
  <c r="H10" i="16" s="1"/>
  <c r="B8" i="16" a="1"/>
  <c r="H8" i="16" s="1"/>
  <c r="B6" i="16" a="1"/>
  <c r="H6" i="16" s="1"/>
  <c r="B4" i="16" a="1"/>
  <c r="H4" i="16" s="1"/>
  <c r="B3" i="16" a="1"/>
  <c r="H3" i="16" s="1"/>
  <c r="E4" i="18" l="1"/>
  <c r="E8" i="18"/>
  <c r="E12" i="18"/>
  <c r="E14" i="18"/>
  <c r="B3" i="18"/>
  <c r="F3" i="18"/>
  <c r="B4" i="18"/>
  <c r="F4" i="18"/>
  <c r="B6" i="18"/>
  <c r="F6" i="18"/>
  <c r="B8" i="18"/>
  <c r="F8" i="18"/>
  <c r="B10" i="18"/>
  <c r="F10" i="18"/>
  <c r="B12" i="18"/>
  <c r="F12" i="18"/>
  <c r="B14" i="18"/>
  <c r="F14" i="18"/>
  <c r="E3" i="18"/>
  <c r="E6" i="18"/>
  <c r="E10" i="18"/>
  <c r="C3" i="18"/>
  <c r="G3" i="18"/>
  <c r="C4" i="18"/>
  <c r="G4" i="18"/>
  <c r="C6" i="18"/>
  <c r="G6" i="18"/>
  <c r="C8" i="18"/>
  <c r="G8" i="18"/>
  <c r="C10" i="18"/>
  <c r="G10" i="18"/>
  <c r="C12" i="18"/>
  <c r="G12" i="18"/>
  <c r="C14" i="18"/>
  <c r="G14" i="18"/>
  <c r="D3" i="18"/>
  <c r="D4" i="18"/>
  <c r="D6" i="18"/>
  <c r="D8" i="18"/>
  <c r="D10" i="18"/>
  <c r="D12" i="18"/>
  <c r="D14" i="18"/>
  <c r="B12" i="17"/>
  <c r="F12" i="17"/>
  <c r="E6" i="17"/>
  <c r="E10" i="17"/>
  <c r="E12" i="17"/>
  <c r="E3" i="17"/>
  <c r="E8" i="17"/>
  <c r="C3" i="17"/>
  <c r="G3" i="17"/>
  <c r="C4" i="17"/>
  <c r="G4" i="17"/>
  <c r="C6" i="17"/>
  <c r="G6" i="17"/>
  <c r="C8" i="17"/>
  <c r="G8" i="17"/>
  <c r="C10" i="17"/>
  <c r="G10" i="17"/>
  <c r="C12" i="17"/>
  <c r="G12" i="17"/>
  <c r="E4" i="17"/>
  <c r="B3" i="17"/>
  <c r="F3" i="17"/>
  <c r="B4" i="17"/>
  <c r="F4" i="17"/>
  <c r="B6" i="17"/>
  <c r="F6" i="17"/>
  <c r="B8" i="17"/>
  <c r="F8" i="17"/>
  <c r="B10" i="17"/>
  <c r="F10" i="17"/>
  <c r="D3" i="17"/>
  <c r="D4" i="17"/>
  <c r="D6" i="17"/>
  <c r="D8" i="17"/>
  <c r="D10" i="17"/>
  <c r="D12" i="17"/>
  <c r="E3" i="16"/>
  <c r="E8" i="16"/>
  <c r="B3" i="16"/>
  <c r="F3" i="16"/>
  <c r="B4" i="16"/>
  <c r="F4" i="16"/>
  <c r="B6" i="16"/>
  <c r="F6" i="16"/>
  <c r="B8" i="16"/>
  <c r="F8" i="16"/>
  <c r="B10" i="16"/>
  <c r="F10" i="16"/>
  <c r="B12" i="16"/>
  <c r="F12" i="16"/>
  <c r="E12" i="16"/>
  <c r="C3" i="16"/>
  <c r="G3" i="16"/>
  <c r="C4" i="16"/>
  <c r="G4" i="16"/>
  <c r="C6" i="16"/>
  <c r="G6" i="16"/>
  <c r="C8" i="16"/>
  <c r="G8" i="16"/>
  <c r="C10" i="16"/>
  <c r="G10" i="16"/>
  <c r="C12" i="16"/>
  <c r="G12" i="16"/>
  <c r="E4" i="16"/>
  <c r="E6" i="16"/>
  <c r="E10" i="16"/>
  <c r="D3" i="16"/>
  <c r="D4" i="16"/>
  <c r="D6" i="16"/>
  <c r="D8" i="16"/>
  <c r="D10" i="16"/>
  <c r="D12" i="16"/>
  <c r="B12" i="15" a="1"/>
  <c r="H12" i="15" s="1"/>
  <c r="B10" i="15" a="1"/>
  <c r="H10" i="15" s="1"/>
  <c r="B8" i="15" a="1"/>
  <c r="H8" i="15" s="1"/>
  <c r="B6" i="15" a="1"/>
  <c r="H6" i="15" s="1"/>
  <c r="B4" i="15" a="1"/>
  <c r="H4" i="15" s="1"/>
  <c r="B3" i="15" a="1"/>
  <c r="H3" i="15" s="1"/>
  <c r="B14" i="14" a="1"/>
  <c r="H14" i="14" s="1"/>
  <c r="B12" i="14" a="1"/>
  <c r="H12" i="14" s="1"/>
  <c r="B10" i="14" a="1"/>
  <c r="H10" i="14" s="1"/>
  <c r="B8" i="14" a="1"/>
  <c r="H8" i="14" s="1"/>
  <c r="B6" i="14" a="1"/>
  <c r="H6" i="14" s="1"/>
  <c r="B4" i="14" a="1"/>
  <c r="H4" i="14" s="1"/>
  <c r="B3" i="14" a="1"/>
  <c r="H3" i="14" s="1"/>
  <c r="B12" i="13" a="1"/>
  <c r="H12" i="13" s="1"/>
  <c r="B10" i="13" a="1"/>
  <c r="H10" i="13" s="1"/>
  <c r="B8" i="13" a="1"/>
  <c r="H8" i="13" s="1"/>
  <c r="B6" i="13" a="1"/>
  <c r="H6" i="13" s="1"/>
  <c r="B4" i="13" a="1"/>
  <c r="H4" i="13" s="1"/>
  <c r="B3" i="13" a="1"/>
  <c r="H3" i="13" s="1"/>
  <c r="E6" i="15" l="1"/>
  <c r="E12" i="15"/>
  <c r="B3" i="15"/>
  <c r="F3" i="15"/>
  <c r="B4" i="15"/>
  <c r="F4" i="15"/>
  <c r="B6" i="15"/>
  <c r="F6" i="15"/>
  <c r="B8" i="15"/>
  <c r="F8" i="15"/>
  <c r="B10" i="15"/>
  <c r="F10" i="15"/>
  <c r="B12" i="15"/>
  <c r="F12" i="15"/>
  <c r="E4" i="15"/>
  <c r="E10" i="15"/>
  <c r="C3" i="15"/>
  <c r="G3" i="15"/>
  <c r="C4" i="15"/>
  <c r="G4" i="15"/>
  <c r="C6" i="15"/>
  <c r="G6" i="15"/>
  <c r="C8" i="15"/>
  <c r="G8" i="15"/>
  <c r="C10" i="15"/>
  <c r="G10" i="15"/>
  <c r="C12" i="15"/>
  <c r="G12" i="15"/>
  <c r="E3" i="15"/>
  <c r="E8" i="15"/>
  <c r="D3" i="15"/>
  <c r="D4" i="15"/>
  <c r="D6" i="15"/>
  <c r="D8" i="15"/>
  <c r="D10" i="15"/>
  <c r="D12" i="15"/>
  <c r="E4" i="14"/>
  <c r="E8" i="14"/>
  <c r="E12" i="14"/>
  <c r="B3" i="14"/>
  <c r="B4" i="14"/>
  <c r="B6" i="14"/>
  <c r="B8" i="14"/>
  <c r="B10" i="14"/>
  <c r="B12" i="14"/>
  <c r="F12" i="14"/>
  <c r="B14" i="14"/>
  <c r="C3" i="14"/>
  <c r="G3" i="14"/>
  <c r="C4" i="14"/>
  <c r="G4" i="14"/>
  <c r="C6" i="14"/>
  <c r="G6" i="14"/>
  <c r="C8" i="14"/>
  <c r="G8" i="14"/>
  <c r="C10" i="14"/>
  <c r="G10" i="14"/>
  <c r="C12" i="14"/>
  <c r="G12" i="14"/>
  <c r="C14" i="14"/>
  <c r="G14" i="14"/>
  <c r="E3" i="14"/>
  <c r="E6" i="14"/>
  <c r="E10" i="14"/>
  <c r="E14" i="14"/>
  <c r="F3" i="14"/>
  <c r="F4" i="14"/>
  <c r="F6" i="14"/>
  <c r="F8" i="14"/>
  <c r="F10" i="14"/>
  <c r="F14" i="14"/>
  <c r="D3" i="14"/>
  <c r="D4" i="14"/>
  <c r="D6" i="14"/>
  <c r="D8" i="14"/>
  <c r="D10" i="14"/>
  <c r="D12" i="14"/>
  <c r="D14" i="14"/>
  <c r="E3" i="13"/>
  <c r="E4" i="13"/>
  <c r="E6" i="13"/>
  <c r="E8" i="13"/>
  <c r="E10" i="13"/>
  <c r="E12" i="13"/>
  <c r="B3" i="13"/>
  <c r="F3" i="13"/>
  <c r="B4" i="13"/>
  <c r="F4" i="13"/>
  <c r="B6" i="13"/>
  <c r="F6" i="13"/>
  <c r="B8" i="13"/>
  <c r="F8" i="13"/>
  <c r="B10" i="13"/>
  <c r="F10" i="13"/>
  <c r="B12" i="13"/>
  <c r="F12" i="13"/>
  <c r="C3" i="13"/>
  <c r="G3" i="13"/>
  <c r="C4" i="13"/>
  <c r="G4" i="13"/>
  <c r="C6" i="13"/>
  <c r="G6" i="13"/>
  <c r="C8" i="13"/>
  <c r="G8" i="13"/>
  <c r="C10" i="13"/>
  <c r="G10" i="13"/>
  <c r="C12" i="13"/>
  <c r="G12" i="13"/>
  <c r="D3" i="13"/>
  <c r="D4" i="13"/>
  <c r="D6" i="13"/>
  <c r="D8" i="13"/>
  <c r="D10" i="13"/>
  <c r="D12" i="13"/>
  <c r="B14" i="10" a="1"/>
  <c r="H14" i="10" s="1"/>
  <c r="B12" i="10" a="1"/>
  <c r="H12" i="10" s="1"/>
  <c r="B10" i="10" a="1"/>
  <c r="H10" i="10" s="1"/>
  <c r="B8" i="10" a="1"/>
  <c r="H8" i="10" s="1"/>
  <c r="B6" i="10" a="1"/>
  <c r="H6" i="10" s="1"/>
  <c r="B4" i="10" a="1"/>
  <c r="H4" i="10" s="1"/>
  <c r="B3" i="10" a="1"/>
  <c r="H3" i="10" s="1"/>
  <c r="E3" i="10" l="1"/>
  <c r="E6" i="10"/>
  <c r="E8" i="10"/>
  <c r="E14" i="10"/>
  <c r="E10" i="10"/>
  <c r="E12" i="10"/>
  <c r="F3" i="10"/>
  <c r="F4" i="10"/>
  <c r="F6" i="10"/>
  <c r="F8" i="10"/>
  <c r="B10" i="10"/>
  <c r="B12" i="10"/>
  <c r="F12" i="10"/>
  <c r="F14" i="10"/>
  <c r="C3" i="10"/>
  <c r="G3" i="10"/>
  <c r="C4" i="10"/>
  <c r="G4" i="10"/>
  <c r="C6" i="10"/>
  <c r="G6" i="10"/>
  <c r="C8" i="10"/>
  <c r="G8" i="10"/>
  <c r="C10" i="10"/>
  <c r="G10" i="10"/>
  <c r="C12" i="10"/>
  <c r="G12" i="10"/>
  <c r="C14" i="10"/>
  <c r="G14" i="10"/>
  <c r="E4" i="10"/>
  <c r="B3" i="10"/>
  <c r="B4" i="10"/>
  <c r="B6" i="10"/>
  <c r="B8" i="10"/>
  <c r="F10" i="10"/>
  <c r="B14" i="10"/>
  <c r="D3" i="10"/>
  <c r="D4" i="10"/>
  <c r="D6" i="10"/>
  <c r="D8" i="10"/>
  <c r="D10" i="10"/>
  <c r="D12" i="10"/>
  <c r="D14" i="10"/>
  <c r="B14" i="9" l="1" a="1"/>
  <c r="H14" i="9" s="1"/>
  <c r="B8" i="6" a="1"/>
  <c r="H8" i="6" s="1"/>
  <c r="B4" i="9" l="1" a="1"/>
  <c r="H4" i="9" s="1"/>
  <c r="B12" i="9" a="1"/>
  <c r="H12" i="9" s="1"/>
  <c r="B8" i="9" a="1"/>
  <c r="H8" i="9" s="1"/>
  <c r="B3" i="9" a="1"/>
  <c r="H3" i="9" s="1"/>
  <c r="B10" i="9" a="1"/>
  <c r="H10" i="9" s="1"/>
  <c r="B6" i="9" a="1"/>
  <c r="H6" i="9" s="1"/>
  <c r="E14" i="9"/>
  <c r="B14" i="9"/>
  <c r="F14" i="9"/>
  <c r="C14" i="9"/>
  <c r="G14" i="9"/>
  <c r="D14" i="9"/>
  <c r="B10" i="6" a="1"/>
  <c r="H10" i="6" s="1"/>
  <c r="B6" i="6" a="1"/>
  <c r="H6" i="6" s="1"/>
  <c r="B3" i="6" a="1"/>
  <c r="H3" i="6" s="1"/>
  <c r="B12" i="6" a="1"/>
  <c r="H12" i="6" s="1"/>
  <c r="B4" i="6" a="1"/>
  <c r="H4" i="6" s="1"/>
  <c r="F8" i="6"/>
  <c r="C8" i="6"/>
  <c r="G8" i="6"/>
  <c r="E8" i="6"/>
  <c r="B8" i="6"/>
  <c r="D8" i="6"/>
  <c r="D4" i="9" l="1"/>
  <c r="G4" i="9"/>
  <c r="C10" i="9"/>
  <c r="B4" i="9"/>
  <c r="D12" i="9"/>
  <c r="F10" i="9"/>
  <c r="E12" i="9"/>
  <c r="D10" i="9"/>
  <c r="G12" i="9"/>
  <c r="B10" i="9"/>
  <c r="B12" i="9"/>
  <c r="E4" i="9"/>
  <c r="C12" i="9"/>
  <c r="C4" i="9"/>
  <c r="F12" i="9"/>
  <c r="F4" i="9"/>
  <c r="G8" i="9"/>
  <c r="E8" i="9"/>
  <c r="D3" i="9"/>
  <c r="D8" i="9"/>
  <c r="C3" i="9"/>
  <c r="B8" i="9"/>
  <c r="F6" i="9"/>
  <c r="E6" i="9"/>
  <c r="D6" i="9"/>
  <c r="C8" i="9"/>
  <c r="F8" i="9"/>
  <c r="E10" i="9"/>
  <c r="G10" i="9"/>
  <c r="C6" i="9"/>
  <c r="F3" i="9"/>
  <c r="E3" i="9"/>
  <c r="G6" i="9"/>
  <c r="G3" i="9"/>
  <c r="B6" i="9"/>
  <c r="B3" i="9"/>
  <c r="B12" i="6"/>
  <c r="D10" i="6"/>
  <c r="C12" i="6"/>
  <c r="G10" i="6"/>
  <c r="B10" i="6"/>
  <c r="E12" i="6"/>
  <c r="F3" i="6"/>
  <c r="D6" i="6"/>
  <c r="C10" i="6"/>
  <c r="C6" i="6"/>
  <c r="E10" i="6"/>
  <c r="D12" i="6"/>
  <c r="F10" i="6"/>
  <c r="G12" i="6"/>
  <c r="F12" i="6"/>
  <c r="F6" i="6"/>
  <c r="E6" i="6"/>
  <c r="B6" i="6"/>
  <c r="G6" i="6"/>
  <c r="D4" i="6"/>
  <c r="E4" i="6"/>
  <c r="G4" i="6"/>
  <c r="D3" i="6"/>
  <c r="B4" i="6"/>
  <c r="E3" i="6"/>
  <c r="C4" i="6"/>
  <c r="B3" i="6"/>
  <c r="G3" i="6"/>
  <c r="C3" i="6"/>
  <c r="F4" i="6"/>
</calcChain>
</file>

<file path=xl/sharedStrings.xml><?xml version="1.0" encoding="utf-8"?>
<sst xmlns="http://schemas.openxmlformats.org/spreadsheetml/2006/main" count="323" uniqueCount="218">
  <si>
    <t>JANUARY</t>
  </si>
  <si>
    <t>SAO Payroll Processing Calendar</t>
  </si>
  <si>
    <t xml:space="preserve">  CALENDAR YEAR</t>
  </si>
  <si>
    <t>CALENDAR MONTH</t>
  </si>
  <si>
    <t>FIRST DAY OF WEEK</t>
  </si>
  <si>
    <t>SUNDAY</t>
  </si>
  <si>
    <t>Holiday</t>
  </si>
  <si>
    <r>
      <rPr>
        <b/>
        <sz val="10"/>
        <rFont val="Calibri Light"/>
        <family val="2"/>
        <scheme val="minor"/>
      </rPr>
      <t>Pre-Confirm Change Report - E01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00B050"/>
        <rFont val="Calibri Light"/>
        <family val="2"/>
        <scheme val="minor"/>
      </rPr>
      <t xml:space="preserve">
</t>
    </r>
  </si>
  <si>
    <t xml:space="preserve">DOT Confirm  
E01
</t>
  </si>
  <si>
    <t>Open Pay Run-E02 
Pre-Confirm Change Report 
A01 B01 C01 V01</t>
  </si>
  <si>
    <t>Pre-Confirm Change Report 
A01 B01 C01 V01</t>
  </si>
  <si>
    <r>
      <rPr>
        <b/>
        <sz val="7"/>
        <color theme="5" tint="-0.249977111117893"/>
        <rFont val="Calibri Light"/>
        <family val="2"/>
        <scheme val="minor"/>
      </rPr>
      <t xml:space="preserve">
Leave Forfeiture</t>
    </r>
    <r>
      <rPr>
        <b/>
        <sz val="9"/>
        <rFont val="Calibri Light"/>
        <family val="2"/>
        <scheme val="minor"/>
      </rPr>
      <t xml:space="preserve">
</t>
    </r>
  </si>
  <si>
    <r>
      <rPr>
        <b/>
        <sz val="9"/>
        <rFont val="Calibri Light"/>
        <family val="2"/>
        <scheme val="minor"/>
      </rPr>
      <t xml:space="preserve">Create Paysheets E02
</t>
    </r>
    <r>
      <rPr>
        <b/>
        <sz val="9"/>
        <color rgb="FFFF0000"/>
        <rFont val="Calibri Light"/>
        <family val="2"/>
        <scheme val="minor"/>
      </rPr>
      <t xml:space="preserve">Semi-Monthly Confirm
A01 B01 C01 V01
</t>
    </r>
    <r>
      <rPr>
        <b/>
        <sz val="9"/>
        <color rgb="FF7030A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</si>
  <si>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t>Open Pay Run
A02 B02 C02 V02</t>
  </si>
  <si>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00B050"/>
        <rFont val="Calibri Light"/>
        <family val="2"/>
        <scheme val="minor"/>
      </rPr>
      <t xml:space="preserve">
</t>
    </r>
  </si>
  <si>
    <t xml:space="preserve">Create Paysheets 
A02 B02 C02 V02
</t>
  </si>
  <si>
    <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</si>
  <si>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Pre-Confirm Change Report - E02
Open Pay Run 
A02 B02 C02 V02</t>
  </si>
  <si>
    <r>
      <rPr>
        <b/>
        <sz val="10"/>
        <rFont val="Calibri Light"/>
        <family val="2"/>
        <scheme val="minor"/>
      </rPr>
      <t>Pre-Confirm Change Report</t>
    </r>
    <r>
      <rPr>
        <b/>
        <sz val="10"/>
        <color rgb="FFFF0000"/>
        <rFont val="Calibri Light"/>
        <family val="2"/>
        <scheme val="minor"/>
      </rPr>
      <t xml:space="preserve"> 
</t>
    </r>
    <r>
      <rPr>
        <b/>
        <sz val="10"/>
        <rFont val="Calibri Light"/>
        <family val="2"/>
        <scheme val="minor"/>
      </rPr>
      <t>E02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00B050"/>
        <rFont val="Calibri Light"/>
        <family val="2"/>
        <scheme val="minor"/>
      </rPr>
      <t xml:space="preserve">
</t>
    </r>
  </si>
  <si>
    <t xml:space="preserve">DOT Confirm
E02
</t>
  </si>
  <si>
    <t>Open Pay Run
E03</t>
  </si>
  <si>
    <r>
      <rPr>
        <b/>
        <sz val="10"/>
        <rFont val="Calibri Light"/>
        <family val="2"/>
        <scheme val="minor"/>
      </rPr>
      <t xml:space="preserve">Pre-Confirm Change Rpt
A02 B02 C02 V02 M01 U01 </t>
    </r>
    <r>
      <rPr>
        <b/>
        <sz val="7"/>
        <color theme="5" tint="-0.249977111117893"/>
        <rFont val="Calibri Light"/>
        <family val="2"/>
        <scheme val="minor"/>
      </rPr>
      <t xml:space="preserve">
</t>
    </r>
  </si>
  <si>
    <r>
      <t xml:space="preserve">Create Paysheets-E03
</t>
    </r>
    <r>
      <rPr>
        <b/>
        <sz val="10"/>
        <rFont val="Calibri Light"/>
        <family val="2"/>
        <scheme val="minor"/>
      </rPr>
      <t>Pre-Confirm Change Rpt - A02 B02 C02 V02 M01 U01</t>
    </r>
    <r>
      <rPr>
        <b/>
        <sz val="7"/>
        <color theme="5" tint="-0.249977111117893"/>
        <rFont val="Calibri Light"/>
        <family val="2"/>
        <scheme val="minor"/>
      </rPr>
      <t xml:space="preserve">
DOT Leave Accrual</t>
    </r>
  </si>
  <si>
    <t xml:space="preserve">Semi-monthly &amp; Monthly Confirm
A02 B02 C02 V02 
M01 U01
</t>
  </si>
  <si>
    <t>Open Pay Run 
A03 B03 C03 V03 
M02 U02</t>
  </si>
  <si>
    <t xml:space="preserve">
</t>
  </si>
  <si>
    <r>
      <rPr>
        <b/>
        <sz val="10"/>
        <rFont val="Calibri Light"/>
        <family val="2"/>
        <scheme val="minor"/>
      </rPr>
      <t>Create Paysheets
A03 B03 C03 V03 
M02 U02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</si>
  <si>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 xml:space="preserve">Questions?  Contact the SAO CSC HCM Support Desk
404-657-3956    888-896-7771    HCM@sao.ga.gov </t>
  </si>
  <si>
    <t>FEBRUARY</t>
  </si>
  <si>
    <t xml:space="preserve">Pre-Confirm Change Report
E03 </t>
  </si>
  <si>
    <t xml:space="preserve">
</t>
  </si>
  <si>
    <t xml:space="preserve">DOT Confirm
E03
</t>
  </si>
  <si>
    <r>
      <t xml:space="preserve">Open Pay Run-E04
Pre-Confirm Change Report
A03 B03 C03 V03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</si>
  <si>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t xml:space="preserve">Pre-Confirm Change Report
A03 B03 C03 V03
</t>
  </si>
  <si>
    <r>
      <rPr>
        <b/>
        <sz val="9"/>
        <color rgb="FFFF0000"/>
        <rFont val="Calibri Light"/>
        <family val="2"/>
        <scheme val="minor"/>
      </rPr>
      <t xml:space="preserve">Semi-Monthly Confirm
A03 B03 C03 V03
</t>
    </r>
    <r>
      <rPr>
        <b/>
        <sz val="9"/>
        <rFont val="Calibri Light"/>
        <family val="2"/>
        <scheme val="minor"/>
      </rPr>
      <t>Create PaysheetsE04</t>
    </r>
    <r>
      <rPr>
        <b/>
        <sz val="9"/>
        <color rgb="FFC0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</si>
  <si>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t xml:space="preserve">Open Pay Run
A04 B04 C04 V04
</t>
  </si>
  <si>
    <t xml:space="preserve">
</t>
  </si>
  <si>
    <r>
      <rPr>
        <b/>
        <sz val="9"/>
        <rFont val="Calibri Light"/>
        <family val="2"/>
        <scheme val="minor"/>
      </rPr>
      <t xml:space="preserve">Create Paysheets
A04 B04 C04 V04
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Leace Accrual</t>
    </r>
  </si>
  <si>
    <t>Pre-Confirm Change Report
E04</t>
  </si>
  <si>
    <t xml:space="preserve">
</t>
  </si>
  <si>
    <r>
      <t xml:space="preserve">Pre-Confirm Change Report
A04 B04 C04 </t>
    </r>
    <r>
      <rPr>
        <b/>
        <sz val="10"/>
        <rFont val="Calibri Light"/>
        <family val="2"/>
        <scheme val="minor"/>
      </rPr>
      <t>E04</t>
    </r>
    <r>
      <rPr>
        <b/>
        <sz val="9"/>
        <rFont val="Calibri Light"/>
        <family val="2"/>
        <scheme val="minor"/>
      </rPr>
      <t xml:space="preserve">
V04 M02 U02</t>
    </r>
  </si>
  <si>
    <r>
      <t xml:space="preserve">DOT Confirm
E04 </t>
    </r>
    <r>
      <rPr>
        <b/>
        <sz val="9"/>
        <rFont val="Calibri Light"/>
        <family val="2"/>
        <scheme val="minor"/>
      </rPr>
      <t xml:space="preserve">
Pre-Confirm Change Report
A04 B04 C04 V04 
M02 U02</t>
    </r>
  </si>
  <si>
    <r>
      <rPr>
        <b/>
        <sz val="9"/>
        <color rgb="FFFF0000"/>
        <rFont val="Calibri Light"/>
        <family val="2"/>
        <scheme val="minor"/>
      </rPr>
      <t xml:space="preserve">Semi &amp; Monthly Confirm
A04 B04 C04 V04
M02 U02
</t>
    </r>
    <r>
      <rPr>
        <b/>
        <sz val="9"/>
        <rFont val="Calibri Light"/>
        <family val="2"/>
        <scheme val="minor"/>
      </rPr>
      <t xml:space="preserve">Open Pay Run-E05
</t>
    </r>
  </si>
  <si>
    <t xml:space="preserve">Open Pay Run
A05 B05 C05 V05
M03 U03
</t>
  </si>
  <si>
    <r>
      <t xml:space="preserve">Create Paysheets
E05
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</si>
  <si>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r>
      <t xml:space="preserve">Create Paysheets
A05 B05 C05 V05 
M03 U03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</si>
  <si>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MARCH</t>
  </si>
  <si>
    <t>Pre-Confirm Change Report
E05</t>
  </si>
  <si>
    <t>DOT Confirm
E05</t>
  </si>
  <si>
    <r>
      <rPr>
        <b/>
        <sz val="10"/>
        <rFont val="Calibri Light"/>
        <family val="2"/>
        <scheme val="minor"/>
      </rPr>
      <t>Open Pay Run-E06
Pre-Confirm Change Report</t>
    </r>
    <r>
      <rPr>
        <b/>
        <sz val="9"/>
        <rFont val="Calibri Light"/>
        <family val="2"/>
        <scheme val="minor"/>
      </rPr>
      <t xml:space="preserve">
A05 B05 C05 V05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</si>
  <si>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t>Pre-Confirm Change Report
A05 B05 C05 V05</t>
  </si>
  <si>
    <r>
      <rPr>
        <b/>
        <sz val="9"/>
        <color rgb="FFFF0000"/>
        <rFont val="Calibri Light"/>
        <family val="2"/>
        <scheme val="minor"/>
      </rPr>
      <t xml:space="preserve">Semi-Monthly Confirm A05 B05 C05 V05
</t>
    </r>
    <r>
      <rPr>
        <b/>
        <sz val="9"/>
        <rFont val="Calibri Light"/>
        <family val="2"/>
        <scheme val="minor"/>
      </rPr>
      <t>Create PaysheetsE06</t>
    </r>
    <r>
      <rPr>
        <b/>
        <sz val="9"/>
        <color theme="5" tint="-0.249977111117893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</si>
  <si>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r>
      <rPr>
        <b/>
        <sz val="10"/>
        <rFont val="Calibri Light"/>
        <family val="2"/>
        <scheme val="minor"/>
      </rPr>
      <t>Open Pay Run</t>
    </r>
    <r>
      <rPr>
        <b/>
        <sz val="9"/>
        <rFont val="Calibri Light"/>
        <family val="2"/>
        <scheme val="minor"/>
      </rPr>
      <t xml:space="preserve">
A06 B06 C06 V06</t>
    </r>
  </si>
  <si>
    <r>
      <rPr>
        <b/>
        <sz val="10"/>
        <rFont val="Calibri Light"/>
        <family val="2"/>
        <scheme val="minor"/>
      </rPr>
      <t>Create Paysheets</t>
    </r>
    <r>
      <rPr>
        <b/>
        <sz val="9"/>
        <rFont val="Calibri Light"/>
        <family val="2"/>
        <scheme val="minor"/>
      </rPr>
      <t xml:space="preserve">
A06 B06 C06 V06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</si>
  <si>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rFont val="Calibri Light"/>
        <family val="2"/>
        <scheme val="minor"/>
      </rPr>
      <t xml:space="preserve">
E06</t>
    </r>
  </si>
  <si>
    <t>DOT Confirm
E06</t>
  </si>
  <si>
    <r>
      <rPr>
        <b/>
        <sz val="10"/>
        <rFont val="Calibri Light"/>
        <family val="2"/>
        <scheme val="minor"/>
      </rPr>
      <t>Open Pay Run</t>
    </r>
    <r>
      <rPr>
        <b/>
        <sz val="9"/>
        <rFont val="Calibri Light"/>
        <family val="2"/>
        <scheme val="minor"/>
      </rPr>
      <t xml:space="preserve">
E07</t>
    </r>
  </si>
  <si>
    <r>
      <rPr>
        <b/>
        <sz val="10"/>
        <rFont val="Calibri Light"/>
        <family val="2"/>
        <scheme val="minor"/>
      </rPr>
      <t xml:space="preserve">Pre-Confirm Change Report 
</t>
    </r>
    <r>
      <rPr>
        <b/>
        <sz val="9"/>
        <rFont val="Calibri Light"/>
        <family val="2"/>
        <scheme val="minor"/>
      </rPr>
      <t xml:space="preserve">A06 B06 C06 V06 M03 U03
</t>
    </r>
  </si>
  <si>
    <r>
      <t xml:space="preserve">Create Paysheets-E07 
Pre-Confirm Change Report A06 B06 C06 V06 M03 U03
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</si>
  <si>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t>Semi-monthly &amp; Monthly Confirm
A06 B06 C06 V06
M03 U03</t>
  </si>
  <si>
    <r>
      <rPr>
        <b/>
        <sz val="10"/>
        <rFont val="Calibri Light"/>
        <family val="2"/>
        <scheme val="minor"/>
      </rPr>
      <t>Open Pay Run</t>
    </r>
    <r>
      <rPr>
        <b/>
        <sz val="9"/>
        <rFont val="Calibri Light"/>
        <family val="2"/>
        <scheme val="minor"/>
      </rPr>
      <t xml:space="preserve">
A07 B07 C07 V07
M04 U04</t>
    </r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</si>
  <si>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color rgb="FFFF0000"/>
        <rFont val="Calibri Light"/>
        <family val="2"/>
        <scheme val="minor"/>
      </rPr>
      <t xml:space="preserve"> </t>
    </r>
    <r>
      <rPr>
        <b/>
        <sz val="9"/>
        <rFont val="Calibri Light"/>
        <family val="2"/>
        <scheme val="minor"/>
      </rPr>
      <t>E07</t>
    </r>
  </si>
  <si>
    <r>
      <rPr>
        <b/>
        <sz val="9"/>
        <rFont val="Calibri Light"/>
        <family val="2"/>
        <scheme val="minor"/>
      </rPr>
      <t xml:space="preserve">Create Paysheets
A07 B07 C07 V07
 M04 U04 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9"/>
        <rFont val="Calibri Light"/>
        <family val="2"/>
        <scheme val="minor"/>
      </rPr>
      <t>Pre-Confirm Report - E07</t>
    </r>
    <r>
      <rPr>
        <b/>
        <sz val="9"/>
        <color theme="5" tint="-0.249977111117893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  <r>
      <rPr>
        <b/>
        <sz val="9"/>
        <color rgb="FFFF0000"/>
        <rFont val="Calibri Light"/>
        <family val="2"/>
        <scheme val="minor"/>
      </rPr>
      <t xml:space="preserve">
</t>
    </r>
  </si>
  <si>
    <t>APRIL</t>
  </si>
  <si>
    <r>
      <t>DOT Confirm
E07</t>
    </r>
    <r>
      <rPr>
        <b/>
        <sz val="10"/>
        <rFont val="Calibri Light"/>
        <family val="2"/>
        <scheme val="minor"/>
      </rPr>
      <t xml:space="preserve">
</t>
    </r>
  </si>
  <si>
    <t>Open Pay Run
E08</t>
  </si>
  <si>
    <t xml:space="preserve">Pre-Confirm Change Report
A07 B07 C07 V07      
</t>
  </si>
  <si>
    <r>
      <rPr>
        <b/>
        <sz val="9"/>
        <rFont val="Calibri Light"/>
        <family val="2"/>
        <scheme val="minor"/>
      </rPr>
      <t xml:space="preserve">Create Paysheets
E08
Pre-Confirm Change Report
A07 B07 C07 V07 </t>
    </r>
    <r>
      <rPr>
        <b/>
        <sz val="10"/>
        <rFont val="Calibri Light"/>
        <family val="2"/>
        <scheme val="minor"/>
      </rPr>
      <t xml:space="preserve">     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</si>
  <si>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t>DOT Leave Accrual &amp; Forfeiture</t>
  </si>
  <si>
    <r>
      <rPr>
        <b/>
        <sz val="10"/>
        <color rgb="FFFF0000"/>
        <rFont val="Calibri Light"/>
        <family val="2"/>
        <scheme val="minor"/>
      </rPr>
      <t>Semi-Monthly Confirm 
A07 B07 C07 V07</t>
    </r>
    <r>
      <rPr>
        <b/>
        <sz val="10"/>
        <rFont val="Calibri Light"/>
        <family val="2"/>
        <scheme val="minor"/>
      </rPr>
      <t xml:space="preserve"> </t>
    </r>
  </si>
  <si>
    <t xml:space="preserve">Open Pay Run
A08 B08 C08 V08
</t>
  </si>
  <si>
    <r>
      <rPr>
        <b/>
        <sz val="10"/>
        <rFont val="Calibri Light"/>
        <family val="2"/>
        <scheme val="minor"/>
      </rPr>
      <t xml:space="preserve">Create Paysheets
A08 B08 C08 V08
</t>
    </r>
    <r>
      <rPr>
        <b/>
        <sz val="9"/>
        <rFont val="Calibri Light"/>
        <family val="2"/>
        <scheme val="minor"/>
      </rPr>
      <t xml:space="preserve">
</t>
    </r>
  </si>
  <si>
    <t xml:space="preserve">Leave Accrual </t>
  </si>
  <si>
    <r>
      <rPr>
        <b/>
        <sz val="10"/>
        <rFont val="Calibri Light"/>
        <family val="2"/>
        <scheme val="minor"/>
      </rPr>
      <t>Pre-Confirm Change Report 
E08</t>
    </r>
    <r>
      <rPr>
        <b/>
        <sz val="9"/>
        <color rgb="FFFF0000"/>
        <rFont val="Calibri Light"/>
        <family val="2"/>
        <scheme val="minor"/>
      </rPr>
      <t xml:space="preserve"> </t>
    </r>
  </si>
  <si>
    <t>DOT Confirm
E08</t>
  </si>
  <si>
    <t>Pre-Confirm Change Report
A08 B08 C08 V08 
M04 U04
Open Pay Run - E09</t>
  </si>
  <si>
    <t xml:space="preserve">
Pre-Confirm Change Report
A08 B08 C08 V08 
M04 U04</t>
  </si>
  <si>
    <r>
      <rPr>
        <b/>
        <sz val="8"/>
        <rFont val="Calibri Light"/>
        <family val="2"/>
        <scheme val="minor"/>
      </rPr>
      <t>Create Paysheets-E09</t>
    </r>
    <r>
      <rPr>
        <b/>
        <sz val="10"/>
        <rFont val="Calibri Light"/>
        <family val="2"/>
        <scheme val="minor"/>
      </rPr>
      <t xml:space="preserve">
</t>
    </r>
    <r>
      <rPr>
        <b/>
        <sz val="9"/>
        <color rgb="FFFF0000"/>
        <rFont val="Calibri Light"/>
        <family val="2"/>
        <scheme val="minor"/>
      </rPr>
      <t xml:space="preserve">Semi-monthly &amp; Monthly Confirm
A08 B08 C08 V08 
M04 U04
</t>
    </r>
    <r>
      <rPr>
        <b/>
        <sz val="7"/>
        <color theme="2" tint="-0.499984740745262"/>
        <rFont val="Calibri Light"/>
        <family val="2"/>
        <scheme val="minor"/>
      </rPr>
      <t>DOT Leave Accrual</t>
    </r>
    <r>
      <rPr>
        <b/>
        <sz val="9"/>
        <rFont val="Calibri Light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</si>
  <si>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10"/>
        <rFont val="Calibri Light"/>
        <family val="2"/>
        <scheme val="minor"/>
      </rPr>
      <t>Open Pay Run 
A09 B09 C09 V09 
  M05 U05</t>
    </r>
    <r>
      <rPr>
        <b/>
        <sz val="9"/>
        <rFont val="Calibri Light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</si>
  <si>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10"/>
        <rFont val="Calibri Light"/>
        <family val="2"/>
        <scheme val="minor"/>
      </rPr>
      <t>Create Paysheets
A09 B09 C09 V09
M05 U05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7"/>
        <color rgb="FF00B050"/>
        <rFont val="Calibri Light"/>
        <family val="2"/>
        <scheme val="minor"/>
      </rPr>
      <t xml:space="preserve">
</t>
    </r>
  </si>
  <si>
    <t>MAY</t>
  </si>
  <si>
    <r>
      <rPr>
        <b/>
        <sz val="10"/>
        <rFont val="Calibri Light"/>
        <family val="2"/>
        <scheme val="minor"/>
      </rPr>
      <t>Pre-Confirm Change Report</t>
    </r>
    <r>
      <rPr>
        <b/>
        <sz val="10"/>
        <color rgb="FFFF0000"/>
        <rFont val="Calibri Light"/>
        <family val="2"/>
        <scheme val="minor"/>
      </rPr>
      <t xml:space="preserve"> 
</t>
    </r>
    <r>
      <rPr>
        <b/>
        <sz val="10"/>
        <rFont val="Calibri Light"/>
        <family val="2"/>
        <scheme val="minor"/>
      </rPr>
      <t xml:space="preserve">E09
</t>
    </r>
  </si>
  <si>
    <r>
      <rPr>
        <b/>
        <sz val="9"/>
        <color rgb="FFFF0000"/>
        <rFont val="Calibri Light"/>
        <family val="2"/>
        <scheme val="minor"/>
      </rPr>
      <t xml:space="preserve">DOT Confirm  
E09
</t>
    </r>
    <r>
      <rPr>
        <b/>
        <sz val="9"/>
        <rFont val="Calibri Light"/>
        <family val="2"/>
        <scheme val="minor"/>
      </rPr>
      <t>Pre-Confirm Change Report 
A09 B09 C09 V09</t>
    </r>
  </si>
  <si>
    <t>Open Pay Run
E10
Pre-Confirm Change Report 
A09 B09 C09 V09</t>
  </si>
  <si>
    <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Forfeiture
</t>
    </r>
  </si>
  <si>
    <t>Pre-Confirm Change Report 
A09 B09 C09 V09</t>
  </si>
  <si>
    <r>
      <rPr>
        <b/>
        <sz val="9"/>
        <rFont val="Calibri Light"/>
        <family val="2"/>
        <scheme val="minor"/>
      </rPr>
      <t>Create Paysheets-E10</t>
    </r>
    <r>
      <rPr>
        <b/>
        <sz val="9"/>
        <color rgb="FFFF0000"/>
        <rFont val="Calibri Light"/>
        <family val="2"/>
        <scheme val="minor"/>
      </rPr>
      <t xml:space="preserve">
Semi-monthly Confirm
A09 B09 C09 V09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</si>
  <si>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t>Open Pay Run 
A10 B10 C10 V10</t>
  </si>
  <si>
    <r>
      <rPr>
        <b/>
        <sz val="10"/>
        <rFont val="Calibri Light"/>
        <family val="2"/>
        <scheme val="minor"/>
      </rPr>
      <t xml:space="preserve">Create Paysheets
A10 B10 C10 V10 
</t>
    </r>
    <r>
      <rPr>
        <b/>
        <sz val="7"/>
        <color theme="2" tint="-0.499984740745262"/>
        <rFont val="Calibri Light"/>
        <family val="2"/>
        <scheme val="minor"/>
      </rPr>
      <t xml:space="preserve">
Leave Accrual  </t>
    </r>
    <r>
      <rPr>
        <b/>
        <sz val="9"/>
        <rFont val="Calibri Light"/>
        <family val="2"/>
        <scheme val="minor"/>
      </rPr>
      <t xml:space="preserve">                                    </t>
    </r>
  </si>
  <si>
    <t xml:space="preserve">Pre-Confirm Change Report 
E10
</t>
  </si>
  <si>
    <t xml:space="preserve">DOT Confirm
E10
</t>
  </si>
  <si>
    <r>
      <rPr>
        <b/>
        <sz val="10"/>
        <rFont val="Calibri Light"/>
        <family val="2"/>
        <scheme val="minor"/>
      </rPr>
      <t>Open PayRun -E11
Pre-Confirm Change Report</t>
    </r>
    <r>
      <rPr>
        <b/>
        <sz val="9"/>
        <rFont val="Calibri Light"/>
        <family val="2"/>
        <scheme val="minor"/>
      </rPr>
      <t xml:space="preserve">
A10 B10 C10 V10
M05 U05</t>
    </r>
    <r>
      <rPr>
        <b/>
        <sz val="9"/>
        <color rgb="FFFF0000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</si>
  <si>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rFont val="Calibri Light"/>
        <family val="2"/>
        <scheme val="minor"/>
      </rPr>
      <t xml:space="preserve">
A10 B10 C10 V10
M05 U05</t>
    </r>
    <r>
      <rPr>
        <b/>
        <sz val="9"/>
        <color rgb="FFFF0000"/>
        <rFont val="Calibri Light"/>
        <family val="2"/>
        <scheme val="minor"/>
      </rPr>
      <t xml:space="preserve">
</t>
    </r>
  </si>
  <si>
    <r>
      <rPr>
        <b/>
        <sz val="9"/>
        <color rgb="FFFF0000"/>
        <rFont val="Calibri Light"/>
        <family val="2"/>
        <scheme val="minor"/>
      </rPr>
      <t xml:space="preserve">Semi-Mo &amp; Monthly Confirm 
A10 B10 C10 V10 
M05 U05
</t>
    </r>
    <r>
      <rPr>
        <b/>
        <sz val="9"/>
        <rFont val="Calibri Light"/>
        <family val="2"/>
        <scheme val="minor"/>
      </rPr>
      <t xml:space="preserve">Create Paysheets-E11
</t>
    </r>
    <r>
      <rPr>
        <b/>
        <sz val="7"/>
        <color theme="2" tint="-0.499984740745262"/>
        <rFont val="Calibri Light"/>
        <family val="2"/>
        <scheme val="minor"/>
      </rPr>
      <t>DOT Leave Accrual</t>
    </r>
    <r>
      <rPr>
        <b/>
        <sz val="7"/>
        <color theme="5" tint="-0.249977111117893"/>
        <rFont val="Calibri Light"/>
        <family val="2"/>
        <scheme val="minor"/>
      </rPr>
      <t xml:space="preserve">
</t>
    </r>
  </si>
  <si>
    <t>Open Pay Run 
A11 B11 C11 V11                           M06 U06</t>
  </si>
  <si>
    <r>
      <rPr>
        <b/>
        <sz val="9"/>
        <rFont val="Calibri Light"/>
        <family val="2"/>
        <scheme val="minor"/>
      </rPr>
      <t xml:space="preserve">Create Paysheets
A11 B11 C11 V11 
M06 U06
</t>
    </r>
    <r>
      <rPr>
        <b/>
        <sz val="7"/>
        <color theme="5" tint="-0.249977111117893"/>
        <rFont val="Calibri Light"/>
        <family val="2"/>
        <scheme val="minor"/>
      </rPr>
      <t xml:space="preserve"> Leave Accrual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</t>
    </r>
  </si>
  <si>
    <t xml:space="preserve">
</t>
  </si>
  <si>
    <t>JUNE</t>
  </si>
  <si>
    <t>Pre-Confirm Change Report 
E11</t>
  </si>
  <si>
    <t xml:space="preserve">DOT Confirm                                                   E11                                     </t>
  </si>
  <si>
    <r>
      <t xml:space="preserve">Open Pay Run -E12
Pre-Confirm Change Report
A11 B11 C11 V11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</si>
  <si>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t>Pre-Confirm Change Report
A11 B11 C11 V11</t>
  </si>
  <si>
    <r>
      <rPr>
        <b/>
        <sz val="9"/>
        <color rgb="FFFF0000"/>
        <rFont val="Calibri Light"/>
        <family val="2"/>
        <scheme val="minor"/>
      </rPr>
      <t xml:space="preserve">Semi-Monthly Confirm
A11 B11 C11 V11 
</t>
    </r>
    <r>
      <rPr>
        <b/>
        <sz val="8"/>
        <rFont val="Calibri Light"/>
        <family val="2"/>
        <scheme val="minor"/>
      </rPr>
      <t>Create Paysheets - E12</t>
    </r>
    <r>
      <rPr>
        <b/>
        <sz val="9"/>
        <color theme="5" tint="-0.249977111117893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</si>
  <si>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r>
      <rPr>
        <b/>
        <sz val="10"/>
        <rFont val="Calibri Light"/>
        <family val="2"/>
        <scheme val="minor"/>
      </rPr>
      <t>Open Pay Run                         A12 B12 C12 V12</t>
    </r>
    <r>
      <rPr>
        <b/>
        <sz val="10"/>
        <color rgb="FF00B050"/>
        <rFont val="Calibri Light"/>
        <family val="2"/>
        <scheme val="minor"/>
      </rPr>
      <t xml:space="preserve">
</t>
    </r>
  </si>
  <si>
    <r>
      <rPr>
        <b/>
        <sz val="9"/>
        <rFont val="Calibri Light"/>
        <family val="2"/>
        <scheme val="minor"/>
      </rPr>
      <t>Create Paysheets 
A12 B12 C12 V12
Pre-Confirm Change Report - E12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</si>
  <si>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Pre-Confirm Change Report 
E12</t>
  </si>
  <si>
    <r>
      <rPr>
        <b/>
        <sz val="10"/>
        <color rgb="FFFF0000"/>
        <rFont val="Calibri Light"/>
        <family val="2"/>
        <scheme val="minor"/>
      </rPr>
      <t xml:space="preserve">DOT Confirm                                                   E12                        </t>
    </r>
    <r>
      <rPr>
        <b/>
        <sz val="10"/>
        <rFont val="Calibri Light"/>
        <family val="2"/>
        <scheme val="minor"/>
      </rPr>
      <t xml:space="preserve">                </t>
    </r>
  </si>
  <si>
    <t xml:space="preserve">Open Pay Run
E13 </t>
  </si>
  <si>
    <t xml:space="preserve">Pre-Confirm Change Report
A12 B12 C12 V12
M06 U06 </t>
  </si>
  <si>
    <r>
      <t>Create Paysheets-E13</t>
    </r>
    <r>
      <rPr>
        <b/>
        <sz val="10"/>
        <rFont val="Calibri Light"/>
        <family val="2"/>
        <scheme val="minor"/>
      </rPr>
      <t xml:space="preserve">    </t>
    </r>
    <r>
      <rPr>
        <b/>
        <sz val="9"/>
        <rFont val="Calibri Light"/>
        <family val="2"/>
        <scheme val="minor"/>
      </rPr>
      <t xml:space="preserve">                   
Pre-Confirm Change Report
A12 B12 C12 V12
M06 U06 </t>
    </r>
  </si>
  <si>
    <t>DOT Leave Accrual</t>
  </si>
  <si>
    <r>
      <rPr>
        <b/>
        <sz val="9"/>
        <color rgb="FFFF0000"/>
        <rFont val="Calibri Light"/>
        <family val="2"/>
        <scheme val="minor"/>
      </rPr>
      <t xml:space="preserve">Semi-Mo &amp; Monthly Confirm
A12 B1 C12 V12 M06 U06
</t>
    </r>
    <r>
      <rPr>
        <b/>
        <sz val="10"/>
        <rFont val="Calibri Light"/>
        <family val="2"/>
        <scheme val="minor"/>
      </rPr>
      <t xml:space="preserve">    </t>
    </r>
    <r>
      <rPr>
        <b/>
        <sz val="9"/>
        <rFont val="Calibri Light"/>
        <family val="2"/>
        <scheme val="minor"/>
      </rPr>
      <t xml:space="preserve">                   </t>
    </r>
  </si>
  <si>
    <r>
      <rPr>
        <b/>
        <sz val="10"/>
        <rFont val="Calibri Light"/>
        <family val="2"/>
        <scheme val="minor"/>
      </rPr>
      <t>Open Pay Run
A13 B13 C13 V13
M07 U07</t>
    </r>
    <r>
      <rPr>
        <b/>
        <sz val="9"/>
        <color rgb="FFFF0000"/>
        <rFont val="Calibri Light"/>
        <family val="2"/>
        <scheme val="minor"/>
      </rPr>
      <t xml:space="preserve">
</t>
    </r>
  </si>
  <si>
    <t>Pre-Confirn Change Report
E13</t>
  </si>
  <si>
    <r>
      <rPr>
        <b/>
        <sz val="9"/>
        <rFont val="Calibri Light"/>
        <family val="2"/>
        <scheme val="minor"/>
      </rPr>
      <t xml:space="preserve">Create Paysheets
A13 B13 C13 V13 
M07 U07
Pre-Confirm Change Report-E13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</si>
  <si>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JULY</t>
  </si>
  <si>
    <t xml:space="preserve">DOT Confirm
E13
</t>
  </si>
  <si>
    <t>Open Pay Run 
E14</t>
  </si>
  <si>
    <t>Pre-Confirm Change Report
A13 B13 C13 V13</t>
  </si>
  <si>
    <r>
      <rPr>
        <b/>
        <sz val="9"/>
        <rFont val="Calibri Light"/>
        <family val="2"/>
        <scheme val="minor"/>
      </rPr>
      <t>Pre-Confirm Change Report
A13 B13 C13 V13
Create Paysheets
E14</t>
    </r>
    <r>
      <rPr>
        <b/>
        <sz val="7"/>
        <color theme="5" tint="-0.249977111117893"/>
        <rFont val="Calibri Light"/>
        <family val="2"/>
        <scheme val="minor"/>
      </rPr>
      <t xml:space="preserve">
Leave Forfeiture</t>
    </r>
    <r>
      <rPr>
        <b/>
        <sz val="9"/>
        <color rgb="FF00B050"/>
        <rFont val="Calibri Light"/>
        <family val="2"/>
        <scheme val="minor"/>
      </rPr>
      <t xml:space="preserve">
</t>
    </r>
  </si>
  <si>
    <t xml:space="preserve">
DOT Leave Accrual &amp; Forfeiture</t>
  </si>
  <si>
    <r>
      <rPr>
        <b/>
        <sz val="10"/>
        <color rgb="FFFF0000"/>
        <rFont val="Calibri Light"/>
        <family val="2"/>
        <scheme val="minor"/>
      </rPr>
      <t xml:space="preserve">Semi-Monthly Confirm
A13 B13 C13 V13 
</t>
    </r>
    <r>
      <rPr>
        <b/>
        <sz val="7"/>
        <color theme="5" tint="-0.249977111117893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</si>
  <si>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 xml:space="preserve">Open Pay Run
A14 B14 C14 V14 </t>
    </r>
    <r>
      <rPr>
        <b/>
        <sz val="9"/>
        <rFont val="Calibri Light"/>
        <family val="2"/>
        <scheme val="minor"/>
      </rPr>
      <t xml:space="preserve">
                                       </t>
    </r>
  </si>
  <si>
    <t xml:space="preserve">Create Paysheets
A14 B14 C14 V14 
</t>
  </si>
  <si>
    <t>Pre-Confirm Change Report  
E14</t>
  </si>
  <si>
    <t>DOT Confirm
E14</t>
  </si>
  <si>
    <t xml:space="preserve">Open Pay Run - E15
</t>
  </si>
  <si>
    <r>
      <rPr>
        <b/>
        <sz val="9"/>
        <rFont val="Calibri Light"/>
        <family val="2"/>
        <scheme val="minor"/>
      </rPr>
      <t>Pre-Confirm Change Report
A14 B14 C14 V14 
M07 U07</t>
    </r>
    <r>
      <rPr>
        <b/>
        <sz val="9"/>
        <color theme="5" tint="-0.249977111117893"/>
        <rFont val="Calibri Light"/>
        <family val="2"/>
        <scheme val="minor"/>
      </rPr>
      <t xml:space="preserve">
</t>
    </r>
  </si>
  <si>
    <r>
      <rPr>
        <b/>
        <sz val="9"/>
        <rFont val="Calibri Light"/>
        <family val="2"/>
        <scheme val="minor"/>
      </rPr>
      <t xml:space="preserve">Create Paysheets-E15
Pre-Confirm Change Report
A14 B14 C14 V14 
M07 U07       </t>
    </r>
    <r>
      <rPr>
        <b/>
        <sz val="10"/>
        <color rgb="FFFF0000"/>
        <rFont val="Calibri Light"/>
        <family val="2"/>
        <scheme val="minor"/>
      </rPr>
      <t xml:space="preserve">               
</t>
    </r>
    <r>
      <rPr>
        <b/>
        <sz val="7"/>
        <color theme="2" tint="-0.499984740745262"/>
        <rFont val="Calibri Light"/>
        <family val="2"/>
        <scheme val="minor"/>
      </rPr>
      <t>DOT LEAVE ACCRUAL</t>
    </r>
  </si>
  <si>
    <r>
      <rPr>
        <b/>
        <sz val="10"/>
        <color rgb="FFFF0000"/>
        <rFont val="Calibri Light"/>
        <family val="2"/>
        <scheme val="minor"/>
      </rPr>
      <t xml:space="preserve">Semi-monthly &amp; Monthly Confirm
A14 B14 C14 V14 M07 U07 </t>
    </r>
    <r>
      <rPr>
        <b/>
        <sz val="9"/>
        <color rgb="FFFF0000"/>
        <rFont val="Calibri Light"/>
        <family val="2"/>
        <scheme val="minor"/>
      </rPr>
      <t xml:space="preserve">       </t>
    </r>
    <r>
      <rPr>
        <b/>
        <sz val="10"/>
        <color rgb="FFFF0000"/>
        <rFont val="Calibri Light"/>
        <family val="2"/>
        <scheme val="minor"/>
      </rPr>
      <t xml:space="preserve">                           
</t>
    </r>
  </si>
  <si>
    <r>
      <rPr>
        <b/>
        <sz val="10"/>
        <rFont val="Calibri Light"/>
        <family val="2"/>
        <scheme val="minor"/>
      </rPr>
      <t xml:space="preserve">Open Pay Run
A15 B15 C15 V15
M08 U08        </t>
    </r>
    <r>
      <rPr>
        <b/>
        <sz val="11"/>
        <color rgb="FF00B050"/>
        <rFont val="Calibri Light"/>
        <family val="2"/>
        <scheme val="minor"/>
      </rPr>
      <t xml:space="preserve">      </t>
    </r>
  </si>
  <si>
    <r>
      <t xml:space="preserve">30
</t>
    </r>
    <r>
      <rPr>
        <b/>
        <sz val="7"/>
        <color theme="2" tint="-0.499984740745262"/>
        <rFont val="Calibri Light"/>
        <family val="2"/>
        <scheme val="minor"/>
      </rPr>
      <t xml:space="preserve">    </t>
    </r>
  </si>
  <si>
    <r>
      <t xml:space="preserve">31
</t>
    </r>
    <r>
      <rPr>
        <b/>
        <sz val="7"/>
        <color theme="2" tint="-0.499984740745262"/>
        <rFont val="Calibri Light"/>
        <family val="2"/>
        <scheme val="minor"/>
      </rPr>
      <t xml:space="preserve">    </t>
    </r>
  </si>
  <si>
    <r>
      <t xml:space="preserve">Create Paysheets
A15 B15 C15 V15
M08 U08
</t>
    </r>
    <r>
      <rPr>
        <b/>
        <sz val="7"/>
        <color theme="2" tint="-0.499984740745262"/>
        <rFont val="Calibri Light"/>
        <family val="2"/>
        <scheme val="minor"/>
      </rPr>
      <t>Leave Accrual</t>
    </r>
  </si>
  <si>
    <t>AUGUST</t>
  </si>
  <si>
    <r>
      <rPr>
        <b/>
        <sz val="10"/>
        <rFont val="Calibri Light"/>
        <family val="2"/>
        <scheme val="minor"/>
      </rPr>
      <t xml:space="preserve">Pre-Confirm Change Report E15 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FF0000"/>
        <rFont val="Calibri Light"/>
        <family val="2"/>
        <scheme val="minor"/>
      </rPr>
      <t xml:space="preserve">
</t>
    </r>
  </si>
  <si>
    <r>
      <rPr>
        <b/>
        <sz val="11"/>
        <color rgb="FFFF0000"/>
        <rFont val="Calibri Light"/>
        <family val="2"/>
        <scheme val="minor"/>
      </rPr>
      <t xml:space="preserve">DOT Confirm
E15  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rgb="FFFF0000"/>
        <rFont val="Calibri Light"/>
        <family val="2"/>
        <scheme val="minor"/>
      </rPr>
      <t xml:space="preserve">
</t>
    </r>
  </si>
  <si>
    <r>
      <rPr>
        <b/>
        <sz val="9"/>
        <color theme="1"/>
        <rFont val="Calibri Light"/>
        <family val="2"/>
        <scheme val="minor"/>
      </rPr>
      <t xml:space="preserve">Open Pay Run                         E16 
Pre-Confirm Change Report
A15 B15 C15 V15 </t>
    </r>
    <r>
      <rPr>
        <sz val="9"/>
        <color theme="1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</si>
  <si>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t xml:space="preserve">Pre-Confirm Change Report
A15 B15 C15 V15 </t>
  </si>
  <si>
    <r>
      <rPr>
        <b/>
        <sz val="9"/>
        <color rgb="FFFF0000"/>
        <rFont val="Calibri Light"/>
        <family val="2"/>
        <scheme val="minor"/>
      </rPr>
      <t xml:space="preserve">Semi-Monthly Confirm
A15 B15 C15 V15 
</t>
    </r>
    <r>
      <rPr>
        <b/>
        <sz val="9"/>
        <rFont val="Calibri Light"/>
        <family val="2"/>
        <scheme val="minor"/>
      </rPr>
      <t>Create Paysheets-E16</t>
    </r>
    <r>
      <rPr>
        <b/>
        <sz val="9"/>
        <color rgb="FFFF0000"/>
        <rFont val="Calibri Light"/>
        <family val="2"/>
        <scheme val="minor"/>
      </rPr>
      <t xml:space="preserve">      </t>
    </r>
    <r>
      <rPr>
        <b/>
        <sz val="10"/>
        <color rgb="FFFF0000"/>
        <rFont val="Calibri Light"/>
        <family val="2"/>
        <scheme val="minor"/>
      </rPr>
      <t xml:space="preserve">                                                    
 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</si>
  <si>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r>
      <t xml:space="preserve">Open Pay Run
A16 B16 C16 V16 
</t>
    </r>
    <r>
      <rPr>
        <b/>
        <sz val="7"/>
        <color theme="5" tint="-0.249977111117893"/>
        <rFont val="Calibri Light"/>
        <family val="2"/>
        <scheme val="minor"/>
      </rPr>
      <t xml:space="preserve">
</t>
    </r>
  </si>
  <si>
    <r>
      <t xml:space="preserve">Create Paysheets
A16 B16 C16 V16 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</si>
  <si>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t>Pre-Confirm Change Report  E16</t>
  </si>
  <si>
    <t>DOT Confirm
E16</t>
  </si>
  <si>
    <t xml:space="preserve">Open Pay Run
E17 </t>
  </si>
  <si>
    <t>Pre-Confirm Change Report  
A16 B16 C16 V16 
M08 U08</t>
  </si>
  <si>
    <r>
      <rPr>
        <b/>
        <sz val="9"/>
        <rFont val="Calibri Light"/>
        <family val="2"/>
        <scheme val="minor"/>
      </rPr>
      <t xml:space="preserve">Create Paysheets-E17
Pre-Confirm Change Report  
A16 B16 C16 V16 
M08 U08  </t>
    </r>
    <r>
      <rPr>
        <b/>
        <sz val="10"/>
        <rFont val="Calibri Light"/>
        <family val="2"/>
        <scheme val="minor"/>
      </rPr>
      <t xml:space="preserve">                      
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</si>
  <si>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r>
      <t xml:space="preserve">Semi-Mo &amp; Monthly Confirm
A16 B16 C16 V16 
M08 U08         </t>
    </r>
    <r>
      <rPr>
        <b/>
        <sz val="10"/>
        <color rgb="FF00B050"/>
        <rFont val="Calibri Light"/>
        <family val="2"/>
        <scheme val="minor"/>
      </rPr>
      <t xml:space="preserve">                           
</t>
    </r>
  </si>
  <si>
    <t>Open Pay Run
A17 B17 C17 V17 
M09 U09</t>
  </si>
  <si>
    <r>
      <rPr>
        <b/>
        <sz val="10"/>
        <rFont val="Calibri Light"/>
        <family val="2"/>
        <scheme val="minor"/>
      </rPr>
      <t xml:space="preserve">Create Paysheets
A17 B17 C17 V17 M09 U09  
</t>
    </r>
    <r>
      <rPr>
        <b/>
        <sz val="9"/>
        <rFont val="Calibri Light"/>
        <family val="2"/>
        <scheme val="minor"/>
      </rPr>
      <t xml:space="preserve">
</t>
    </r>
    <r>
      <rPr>
        <b/>
        <sz val="8"/>
        <color theme="5" tint="-0.249977111117893"/>
        <rFont val="Calibri Light"/>
        <family val="2"/>
        <scheme val="minor"/>
      </rPr>
      <t xml:space="preserve">Leave Accrual </t>
    </r>
  </si>
  <si>
    <t>SEPTEMBER</t>
  </si>
  <si>
    <r>
      <rPr>
        <b/>
        <sz val="10"/>
        <rFont val="Calibri Light"/>
        <family val="2"/>
        <scheme val="minor"/>
      </rPr>
      <t>Pre-Confirm Change Report E17</t>
    </r>
    <r>
      <rPr>
        <b/>
        <sz val="10"/>
        <color rgb="FF00B050"/>
        <rFont val="Calibri Light"/>
        <family val="2"/>
        <scheme val="minor"/>
      </rPr>
      <t xml:space="preserve">
</t>
    </r>
  </si>
  <si>
    <t xml:space="preserve">Holiday
</t>
  </si>
  <si>
    <t xml:space="preserve">DOT Confirm
E17
</t>
  </si>
  <si>
    <t>Open Pay Run 
E18</t>
  </si>
  <si>
    <r>
      <t xml:space="preserve">Pre-Confirm Change Report
A17 B17 C17 V17
</t>
    </r>
    <r>
      <rPr>
        <b/>
        <sz val="7"/>
        <color theme="5" tint="-0.249977111117893"/>
        <rFont val="Calibri Light"/>
        <family val="2"/>
        <scheme val="minor"/>
      </rPr>
      <t xml:space="preserve">
Leave Forfeiture</t>
    </r>
  </si>
  <si>
    <t>Create Paysheets E18
Pre-Confirm Change Report
A17 B17 C17 V17</t>
  </si>
  <si>
    <r>
      <rPr>
        <b/>
        <sz val="9"/>
        <color rgb="FFFF0000"/>
        <rFont val="Calibri Light"/>
        <family val="2"/>
        <scheme val="minor"/>
      </rPr>
      <t>Semi-Mo &amp; Monthly  Confirm
A17 B17 C17 V17</t>
    </r>
    <r>
      <rPr>
        <b/>
        <sz val="9"/>
        <color rgb="FF00B050"/>
        <rFont val="Calibri Light"/>
        <family val="2"/>
        <scheme val="minor"/>
      </rPr>
      <t xml:space="preserve">
</t>
    </r>
    <r>
      <rPr>
        <b/>
        <sz val="9"/>
        <rFont val="Calibri Light"/>
        <family val="2"/>
        <scheme val="minor"/>
      </rPr>
      <t xml:space="preserve"> 
</t>
    </r>
    <r>
      <rPr>
        <b/>
        <sz val="9"/>
        <color rgb="FF00B050"/>
        <rFont val="Calibri Light"/>
        <family val="2"/>
        <scheme val="minor"/>
      </rPr>
      <t xml:space="preserve">
</t>
    </r>
  </si>
  <si>
    <t xml:space="preserve">Open Pay Run
A18 B18 C18 V18 </t>
  </si>
  <si>
    <r>
      <rPr>
        <b/>
        <sz val="9"/>
        <rFont val="Calibri Light"/>
        <family val="2"/>
        <scheme val="minor"/>
      </rPr>
      <t xml:space="preserve">Create Paysheets
A18 B18 C18 V18
Pre-Confirm Change Report 
E18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</si>
  <si>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Pre-Confirm Change Report 
E18</t>
  </si>
  <si>
    <t xml:space="preserve">DOT Confirm
E18
</t>
  </si>
  <si>
    <t xml:space="preserve">Open Pay Run
E19
</t>
  </si>
  <si>
    <t xml:space="preserve">Pre-Confirm Change Report
A18 B18 C18 V18 
M09 U09 </t>
  </si>
  <si>
    <r>
      <rPr>
        <b/>
        <sz val="9"/>
        <rFont val="Calibri Light"/>
        <family val="2"/>
        <scheme val="minor"/>
      </rPr>
      <t xml:space="preserve">Create Paysheets
E19
Pre-Confirm Change Report
A18 B18 C18 V18 
M09 U09 </t>
    </r>
    <r>
      <rPr>
        <b/>
        <sz val="9"/>
        <color rgb="FF00B050"/>
        <rFont val="Calibri Light"/>
        <family val="2"/>
        <scheme val="minor"/>
      </rPr>
      <t xml:space="preserve">
</t>
    </r>
  </si>
  <si>
    <r>
      <rPr>
        <b/>
        <sz val="10"/>
        <color rgb="FFFF0000"/>
        <rFont val="Calibri Light"/>
        <family val="2"/>
        <scheme val="minor"/>
      </rPr>
      <t>Semi-Mo, Monthly &amp; Weekly Confirm-A18 B18 C18 V18 M09 U09</t>
    </r>
    <r>
      <rPr>
        <b/>
        <sz val="9"/>
        <color rgb="FF00B050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</si>
  <si>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>Open Pay Run
A19 B19 C19 V19 
M10 U10</t>
    </r>
    <r>
      <rPr>
        <b/>
        <sz val="9"/>
        <rFont val="Calibri Light"/>
        <family val="2"/>
        <scheme val="minor"/>
      </rPr>
      <t xml:space="preserve">
</t>
    </r>
  </si>
  <si>
    <t>Create Paysheets
A19 B19 C19 V19 M10 U10
Pre-Confirm Change Report
E19</t>
  </si>
  <si>
    <t>OCTOBER</t>
  </si>
  <si>
    <t>Pre-Confirm Change Report
E19</t>
  </si>
  <si>
    <r>
      <t>DOT Confirm
E19</t>
    </r>
    <r>
      <rPr>
        <b/>
        <sz val="10"/>
        <rFont val="Calibri Light"/>
        <family val="2"/>
        <scheme val="minor"/>
      </rPr>
      <t xml:space="preserve">
</t>
    </r>
  </si>
  <si>
    <t>Open Pay Run
E20
Pre-Confirm Change Report
A19 B19 C19 V19</t>
  </si>
  <si>
    <t xml:space="preserve">Pre-Confirm Change Report
A19 B19 C19 V19
</t>
  </si>
  <si>
    <r>
      <rPr>
        <b/>
        <sz val="9"/>
        <color rgb="FFFF0000"/>
        <rFont val="Calibri Light"/>
        <family val="2"/>
        <scheme val="minor"/>
      </rPr>
      <t xml:space="preserve">Semi-Monthly Confirm
A19 B19 C19 V19
</t>
    </r>
    <r>
      <rPr>
        <b/>
        <sz val="9"/>
        <rFont val="Calibri Light"/>
        <family val="2"/>
        <scheme val="minor"/>
      </rPr>
      <t xml:space="preserve">Create Paysheets
E20
                                         </t>
    </r>
  </si>
  <si>
    <t>Leave  Forfeiture</t>
  </si>
  <si>
    <t xml:space="preserve">DOT Forfeiture &amp; Leave Accrual </t>
  </si>
  <si>
    <t>Open Pay Run 
A20 B20 C20 V20</t>
  </si>
  <si>
    <t xml:space="preserve">Open Pay Run 
E20
</t>
  </si>
  <si>
    <r>
      <rPr>
        <b/>
        <sz val="10"/>
        <rFont val="Calibri Light"/>
        <family val="2"/>
        <scheme val="minor"/>
      </rPr>
      <t xml:space="preserve">Create Paysheets
A20 B20 C20 V20 
</t>
    </r>
    <r>
      <rPr>
        <b/>
        <sz val="10"/>
        <color rgb="FFFF0000"/>
        <rFont val="Calibri Light"/>
        <family val="2"/>
        <scheme val="minor"/>
      </rPr>
      <t xml:space="preserve">
</t>
    </r>
  </si>
  <si>
    <t>Pre-Confirm Change Report  
E20</t>
  </si>
  <si>
    <t>DOT Confirm
E20</t>
  </si>
  <si>
    <t>Open Pay Run
E21</t>
  </si>
  <si>
    <t>Pre-Confirm Change Report  
A20 B20 C20 V20 M10 U10</t>
  </si>
  <si>
    <r>
      <t xml:space="preserve">Create Paysheets
E21
PreConfirm Chng Rpt
A20 B20 C20 V20 
M10 U10
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</si>
  <si>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t xml:space="preserve">Semi-Mo &amp; Monthly Confirm
A20 B20 C20 V20 M10 U10
</t>
  </si>
  <si>
    <t>Open Pay Run
A21 B21 C21 V21 M11 U11</t>
  </si>
  <si>
    <r>
      <rPr>
        <b/>
        <sz val="10"/>
        <rFont val="Calibri Light"/>
        <family val="2"/>
        <scheme val="minor"/>
      </rPr>
      <t xml:space="preserve">Create Paysheets
A21 B21 C21 V21 M11 U11
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</si>
  <si>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NOVEMBER</t>
  </si>
  <si>
    <t xml:space="preserve">Pre-Confirm Change Report
E21 </t>
  </si>
  <si>
    <r>
      <t xml:space="preserve">DOT Confirm
E21
</t>
    </r>
    <r>
      <rPr>
        <b/>
        <sz val="10"/>
        <rFont val="Calibri Light"/>
        <family val="2"/>
        <scheme val="minor"/>
      </rPr>
      <t>Pre-Confirm Chng Rpt
A21 B21 C21 V21</t>
    </r>
  </si>
  <si>
    <r>
      <rPr>
        <b/>
        <sz val="9"/>
        <rFont val="Calibri Light"/>
        <family val="2"/>
        <scheme val="minor"/>
      </rPr>
      <t xml:space="preserve">Open Pay Run 
E22 
Pre-Confirm Chng Rpt
A21 B21 C21 V21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</si>
  <si>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t>Semi-Mo Confirm A21 B21 C21 V21</t>
  </si>
  <si>
    <r>
      <rPr>
        <b/>
        <sz val="9"/>
        <rFont val="Calibri Light"/>
        <family val="2"/>
        <scheme val="minor"/>
      </rPr>
      <t xml:space="preserve">Open Pay Run
A22 B22 C22 V22
Create Paysheets-E22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  <r>
      <rPr>
        <b/>
        <sz val="10"/>
        <color rgb="FFFF0000"/>
        <rFont val="Calibri Light"/>
        <family val="2"/>
        <scheme val="minor"/>
      </rPr>
      <t xml:space="preserve">
</t>
    </r>
  </si>
  <si>
    <r>
      <rPr>
        <b/>
        <sz val="9"/>
        <rFont val="Calibri Light"/>
        <family val="2"/>
        <scheme val="minor"/>
      </rPr>
      <t>Create Paysheets
A22 B22 C22 V22 
Pre-Confirm Change Report 
E22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10"/>
        <rFont val="Calibri Light"/>
        <family val="2"/>
        <scheme val="minor"/>
      </rPr>
      <t xml:space="preserve">                                                          </t>
    </r>
  </si>
  <si>
    <r>
      <t xml:space="preserve">Pre-Confirm Change Report 
</t>
    </r>
    <r>
      <rPr>
        <b/>
        <sz val="11"/>
        <rFont val="Calibri Light"/>
        <family val="2"/>
        <scheme val="minor"/>
      </rPr>
      <t>E22</t>
    </r>
  </si>
  <si>
    <t xml:space="preserve">DOT Confirm
E22
</t>
  </si>
  <si>
    <t>Open Pay Run 
E23
Pre-Confirm Change Report 
A22 B22 C22 V22 
M11 U11 
E22</t>
  </si>
  <si>
    <t xml:space="preserve">Pre-Confirm Change Report 
A22 B22 C22 V22 
M11 U11 
</t>
  </si>
  <si>
    <r>
      <rPr>
        <b/>
        <sz val="9"/>
        <color rgb="FFFF0000"/>
        <rFont val="Calibri Light"/>
        <family val="2"/>
        <scheme val="minor"/>
      </rPr>
      <t>Semi-Mo &amp; Monthly Confirm - A22 B22 C22 V22 M11 U11</t>
    </r>
    <r>
      <rPr>
        <b/>
        <sz val="9"/>
        <rFont val="Calibri Light"/>
        <family val="2"/>
        <scheme val="minor"/>
      </rPr>
      <t xml:space="preserve">
Create Paysheets-E23</t>
    </r>
    <r>
      <rPr>
        <b/>
        <sz val="1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</si>
  <si>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t xml:space="preserve">Open Pay Run 
A23 B23 C23 V23 
M12 U12
</t>
  </si>
  <si>
    <r>
      <rPr>
        <b/>
        <sz val="10"/>
        <rFont val="Calibri Light"/>
        <family val="2"/>
        <scheme val="minor"/>
      </rPr>
      <t xml:space="preserve">Create Paysheets 
A23 B23 C23 V23 
M12 U12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</si>
  <si>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t>DECEMBER</t>
  </si>
  <si>
    <t xml:space="preserve">Pre-Confirm Change Report
E23 </t>
  </si>
  <si>
    <t xml:space="preserve">DOT Confirm
E23
</t>
  </si>
  <si>
    <t xml:space="preserve">Open Pay Run 
E24
</t>
  </si>
  <si>
    <r>
      <rPr>
        <b/>
        <sz val="9"/>
        <rFont val="Calibri Light"/>
        <family val="2"/>
        <scheme val="minor"/>
      </rPr>
      <t xml:space="preserve">
Pre-Confirm Change Report 
A23 B23 C23 V23
</t>
    </r>
    <r>
      <rPr>
        <b/>
        <sz val="9"/>
        <color theme="5" tint="-0.249977111117893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</si>
  <si>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t>Create Paysheets 
E24
Pre-Confirm Change Report 
A23 B23 C23 V23</t>
  </si>
  <si>
    <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DOT Leave Accrual &amp; Forfeiture </t>
    </r>
  </si>
  <si>
    <t xml:space="preserve">Semi-Monthly Confirm
A23 B23 C23 V23
</t>
  </si>
  <si>
    <r>
      <t>Open Pay Run
A24 B24 C24 V24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10"/>
        <rFont val="Calibri Light"/>
        <family val="2"/>
        <scheme val="minor"/>
      </rPr>
      <t xml:space="preserve">                                                          </t>
    </r>
  </si>
  <si>
    <r>
      <rPr>
        <b/>
        <sz val="9"/>
        <rFont val="Calibri Light"/>
        <family val="2"/>
        <scheme val="minor"/>
      </rPr>
      <t xml:space="preserve">Pre-Confirm Chng Report E24
Create Paysheets
A24 B24 C24 V24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</si>
  <si>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Pre-Confirm Change Report
E24</t>
  </si>
  <si>
    <r>
      <rPr>
        <b/>
        <sz val="10"/>
        <color rgb="FFFF0000"/>
        <rFont val="Calibri Light"/>
        <family val="2"/>
        <scheme val="minor"/>
      </rPr>
      <t>DOT Confirm E24</t>
    </r>
    <r>
      <rPr>
        <b/>
        <sz val="10"/>
        <color theme="1"/>
        <rFont val="Calibri Light"/>
        <family val="2"/>
        <scheme val="minor"/>
      </rPr>
      <t xml:space="preserve">
Pre-Confirm Change Report 
A24 B24 C24 V24 M12 U12
</t>
    </r>
  </si>
  <si>
    <t xml:space="preserve">Open Pay Run
E01
Pre-Confirm Change Report 
A24 B24 C24 V24 M12 U12
</t>
  </si>
  <si>
    <t xml:space="preserve">Semi-Mo and Monthly Confirm 
A24 B24 C24 V24 M12 U12
</t>
  </si>
  <si>
    <t xml:space="preserve">Create Paysheets\
E01
Open Pay Run 
A01 B01 C01 V01 
M01 U01 
</t>
  </si>
  <si>
    <r>
      <rPr>
        <b/>
        <sz val="10"/>
        <rFont val="Calibri Light"/>
        <family val="2"/>
        <scheme val="minor"/>
      </rPr>
      <t>Create Pay Sheets
A01 B01 C01 V01 
M01 U01</t>
    </r>
    <r>
      <rPr>
        <b/>
        <sz val="10"/>
        <color rgb="FF00B05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</t>
    </r>
  </si>
  <si>
    <t>Leave Accrual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</si>
</sst>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40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b/>
      <sz val="11"/>
      <color theme="1"/>
      <name val="Calibri Light"/>
      <family val="2"/>
      <scheme val="minor"/>
    </font>
    <font>
      <b/>
      <sz val="9"/>
      <color rgb="FF00B050"/>
      <name val="Calibri Light"/>
      <family val="2"/>
      <scheme val="minor"/>
    </font>
    <font>
      <b/>
      <sz val="11"/>
      <color rgb="FF0070C0"/>
      <name val="Calibri Light"/>
      <family val="2"/>
      <scheme val="minor"/>
    </font>
    <font>
      <b/>
      <sz val="9"/>
      <name val="Calibri Light"/>
      <family val="2"/>
      <scheme val="minor"/>
    </font>
    <font>
      <b/>
      <sz val="9"/>
      <color rgb="FFFF0000"/>
      <name val="Calibri Light"/>
      <family val="2"/>
      <scheme val="minor"/>
    </font>
    <font>
      <b/>
      <sz val="9"/>
      <color theme="1"/>
      <name val="Calibri Light"/>
      <family val="2"/>
      <scheme val="minor"/>
    </font>
    <font>
      <b/>
      <sz val="9"/>
      <color rgb="FF7030A0"/>
      <name val="Calibri Light"/>
      <family val="2"/>
      <scheme val="minor"/>
    </font>
    <font>
      <sz val="7"/>
      <color theme="1"/>
      <name val="Calibri Light"/>
      <family val="2"/>
      <scheme val="minor"/>
    </font>
    <font>
      <b/>
      <sz val="7"/>
      <color rgb="FFFF0000"/>
      <name val="Calibri Light"/>
      <family val="2"/>
      <scheme val="minor"/>
    </font>
    <font>
      <b/>
      <sz val="7"/>
      <color rgb="FF00B050"/>
      <name val="Calibri Light"/>
      <family val="2"/>
      <scheme val="minor"/>
    </font>
    <font>
      <sz val="26"/>
      <color rgb="FF0070C0"/>
      <name val="Calibri"/>
      <family val="2"/>
      <scheme val="major"/>
    </font>
    <font>
      <b/>
      <sz val="10"/>
      <name val="Calibri Light"/>
      <family val="2"/>
      <scheme val="minor"/>
    </font>
    <font>
      <b/>
      <sz val="10"/>
      <color rgb="FFFF0000"/>
      <name val="Calibri Light"/>
      <family val="2"/>
      <scheme val="minor"/>
    </font>
    <font>
      <b/>
      <sz val="10"/>
      <color rgb="FF00B050"/>
      <name val="Calibri Light"/>
      <family val="2"/>
      <scheme val="minor"/>
    </font>
    <font>
      <b/>
      <sz val="8"/>
      <color rgb="FFFF0000"/>
      <name val="Calibri Light"/>
      <family val="2"/>
      <scheme val="minor"/>
    </font>
    <font>
      <b/>
      <sz val="11"/>
      <color rgb="FF00B050"/>
      <name val="Calibri Light"/>
      <family val="2"/>
      <scheme val="minor"/>
    </font>
    <font>
      <b/>
      <sz val="11"/>
      <color rgb="FFFF0000"/>
      <name val="Calibri Light"/>
      <family val="2"/>
      <scheme val="minor"/>
    </font>
    <font>
      <b/>
      <sz val="11"/>
      <name val="Calibri Light"/>
      <family val="2"/>
      <scheme val="minor"/>
    </font>
    <font>
      <b/>
      <sz val="16"/>
      <color rgb="FF0070C0"/>
      <name val="Calibri Light"/>
      <family val="2"/>
      <scheme val="minor"/>
    </font>
    <font>
      <b/>
      <sz val="7"/>
      <color theme="5" tint="-0.249977111117893"/>
      <name val="Calibri Light"/>
      <family val="2"/>
      <scheme val="minor"/>
    </font>
    <font>
      <sz val="7"/>
      <color theme="5" tint="-0.249977111117893"/>
      <name val="Calibri Light"/>
      <family val="2"/>
      <scheme val="minor"/>
    </font>
    <font>
      <b/>
      <sz val="9"/>
      <color theme="5" tint="-0.249977111117893"/>
      <name val="Calibri Light"/>
      <family val="2"/>
      <scheme val="minor"/>
    </font>
    <font>
      <b/>
      <sz val="16"/>
      <color rgb="FFFF0000"/>
      <name val="Calibri Light"/>
      <family val="2"/>
      <scheme val="minor"/>
    </font>
    <font>
      <b/>
      <sz val="10"/>
      <color rgb="FF0070C0"/>
      <name val="Calibri Light"/>
      <family val="2"/>
      <scheme val="minor"/>
    </font>
    <font>
      <b/>
      <sz val="8"/>
      <color theme="5" tint="-0.249977111117893"/>
      <name val="Calibri Light"/>
      <family val="2"/>
      <scheme val="minor"/>
    </font>
    <font>
      <b/>
      <sz val="10"/>
      <color theme="1"/>
      <name val="Calibri Light"/>
      <family val="2"/>
      <scheme val="minor"/>
    </font>
    <font>
      <b/>
      <sz val="7"/>
      <color rgb="FF7030A0"/>
      <name val="Calibri Light"/>
      <family val="2"/>
      <scheme val="minor"/>
    </font>
    <font>
      <b/>
      <sz val="9"/>
      <color rgb="FF0070C0"/>
      <name val="Calibri Light"/>
      <family val="2"/>
      <scheme val="minor"/>
    </font>
    <font>
      <b/>
      <sz val="9"/>
      <color rgb="FFC00000"/>
      <name val="Calibri Light"/>
      <family val="2"/>
      <scheme val="minor"/>
    </font>
    <font>
      <b/>
      <sz val="20"/>
      <color theme="1"/>
      <name val="Calibri Light"/>
      <family val="2"/>
      <scheme val="minor"/>
    </font>
    <font>
      <b/>
      <sz val="8"/>
      <name val="Calibri Light"/>
      <family val="2"/>
      <scheme val="minor"/>
    </font>
    <font>
      <b/>
      <sz val="7"/>
      <color theme="2" tint="-0.499984740745262"/>
      <name val="Calibri Light"/>
      <family val="2"/>
      <scheme val="minor"/>
    </font>
    <font>
      <b/>
      <sz val="11"/>
      <name val="Calibri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08">
    <xf numFmtId="0" fontId="0" fillId="0" borderId="0" xfId="0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0" fillId="0" borderId="2" xfId="7" applyFont="1">
      <alignment vertical="top" wrapText="1"/>
    </xf>
    <xf numFmtId="0" fontId="4" fillId="0" borderId="0" xfId="8">
      <alignment horizontal="right" vertical="top"/>
    </xf>
    <xf numFmtId="0" fontId="0" fillId="0" borderId="2" xfId="7" applyFont="1" applyAlignment="1">
      <alignment horizontal="center" vertical="center" wrapText="1"/>
    </xf>
    <xf numFmtId="0" fontId="8" fillId="0" borderId="2" xfId="7" applyFont="1" applyAlignment="1">
      <alignment horizontal="center" vertical="center" wrapText="1"/>
    </xf>
    <xf numFmtId="0" fontId="2" fillId="0" borderId="2" xfId="7" applyAlignment="1">
      <alignment horizontal="center" vertical="center" wrapText="1"/>
    </xf>
    <xf numFmtId="0" fontId="10" fillId="0" borderId="2" xfId="7" applyFont="1" applyAlignment="1">
      <alignment horizontal="center" vertical="center" wrapText="1"/>
    </xf>
    <xf numFmtId="0" fontId="11" fillId="0" borderId="2" xfId="7" applyFont="1" applyAlignment="1">
      <alignment horizontal="center" vertical="center" wrapText="1"/>
    </xf>
    <xf numFmtId="0" fontId="4" fillId="0" borderId="0" xfId="8" applyAlignment="1">
      <alignment horizontal="center" vertical="top"/>
    </xf>
    <xf numFmtId="0" fontId="2" fillId="0" borderId="5" xfId="7" applyBorder="1" applyAlignment="1">
      <alignment horizontal="center" vertical="center" wrapText="1"/>
    </xf>
    <xf numFmtId="0" fontId="0" fillId="0" borderId="5" xfId="7" applyFont="1" applyBorder="1" applyAlignment="1">
      <alignment horizontal="center" vertical="center" wrapText="1"/>
    </xf>
    <xf numFmtId="0" fontId="3" fillId="0" borderId="0" xfId="3" applyAlignment="1">
      <alignment horizontal="center"/>
    </xf>
    <xf numFmtId="0" fontId="12" fillId="0" borderId="2" xfId="7" applyFont="1" applyAlignment="1">
      <alignment horizontal="center" vertical="center" wrapText="1"/>
    </xf>
    <xf numFmtId="0" fontId="13" fillId="0" borderId="2" xfId="7" applyFont="1" applyAlignment="1">
      <alignment horizontal="center" vertical="center" wrapText="1"/>
    </xf>
    <xf numFmtId="0" fontId="1" fillId="0" borderId="0" xfId="2" applyAlignment="1"/>
    <xf numFmtId="0" fontId="9" fillId="2" borderId="2" xfId="7" applyFont="1" applyFill="1" applyAlignment="1">
      <alignment horizontal="center" vertical="center" wrapText="1"/>
    </xf>
    <xf numFmtId="165" fontId="5" fillId="0" borderId="1" xfId="6" applyFill="1" applyBorder="1">
      <alignment horizontal="right" vertical="center" indent="1"/>
    </xf>
    <xf numFmtId="0" fontId="9" fillId="0" borderId="2" xfId="7" applyFont="1" applyAlignment="1">
      <alignment horizontal="center" vertical="center" wrapText="1"/>
    </xf>
    <xf numFmtId="165" fontId="5" fillId="0" borderId="3" xfId="6" applyFill="1" applyBorder="1">
      <alignment horizontal="right" vertical="center" indent="1"/>
    </xf>
    <xf numFmtId="0" fontId="18" fillId="0" borderId="2" xfId="7" applyFont="1" applyAlignment="1">
      <alignment horizontal="center" vertical="center" wrapText="1"/>
    </xf>
    <xf numFmtId="165" fontId="5" fillId="3" borderId="3" xfId="6" applyFill="1" applyBorder="1">
      <alignment horizontal="right" vertical="center" indent="1"/>
    </xf>
    <xf numFmtId="0" fontId="15" fillId="0" borderId="2" xfId="7" applyFont="1" applyAlignment="1">
      <alignment horizontal="center" wrapText="1"/>
    </xf>
    <xf numFmtId="165" fontId="5" fillId="3" borderId="1" xfId="6" applyFill="1" applyBorder="1">
      <alignment horizontal="right" vertical="center" indent="1"/>
    </xf>
    <xf numFmtId="0" fontId="15" fillId="0" borderId="5" xfId="7" applyFont="1" applyBorder="1" applyAlignment="1">
      <alignment horizontal="center" wrapText="1"/>
    </xf>
    <xf numFmtId="0" fontId="10" fillId="0" borderId="2" xfId="7" applyFont="1" applyAlignment="1">
      <alignment horizontal="center" vertical="top" wrapText="1"/>
    </xf>
    <xf numFmtId="0" fontId="8" fillId="0" borderId="2" xfId="7" applyFont="1" applyAlignment="1">
      <alignment horizontal="center" vertical="top" wrapText="1"/>
    </xf>
    <xf numFmtId="0" fontId="22" fillId="0" borderId="2" xfId="7" applyFont="1" applyAlignment="1">
      <alignment horizontal="center" vertical="top" wrapText="1"/>
    </xf>
    <xf numFmtId="165" fontId="5" fillId="0" borderId="3" xfId="6" applyBorder="1" applyAlignment="1">
      <alignment horizontal="right" vertical="top"/>
    </xf>
    <xf numFmtId="0" fontId="11" fillId="0" borderId="2" xfId="7" applyFont="1" applyAlignment="1">
      <alignment horizontal="center" vertical="top" wrapText="1"/>
    </xf>
    <xf numFmtId="165" fontId="5" fillId="0" borderId="3" xfId="6" applyFill="1" applyBorder="1" applyAlignment="1">
      <alignment horizontal="right" vertical="top"/>
    </xf>
    <xf numFmtId="165" fontId="5" fillId="3" borderId="3" xfId="6" applyFill="1" applyBorder="1" applyAlignment="1">
      <alignment horizontal="right" vertical="top"/>
    </xf>
    <xf numFmtId="0" fontId="25" fillId="2" borderId="2" xfId="7" applyFont="1" applyFill="1" applyAlignment="1">
      <alignment horizontal="center" vertical="center" wrapText="1"/>
    </xf>
    <xf numFmtId="0" fontId="21" fillId="0" borderId="2" xfId="7" applyFont="1" applyAlignment="1">
      <alignment horizontal="center" wrapText="1"/>
    </xf>
    <xf numFmtId="0" fontId="18" fillId="0" borderId="2" xfId="7" applyFont="1" applyAlignment="1">
      <alignment horizontal="center" vertical="top" wrapText="1"/>
    </xf>
    <xf numFmtId="0" fontId="19" fillId="0" borderId="2" xfId="7" applyFont="1" applyAlignment="1">
      <alignment horizontal="center" vertical="center" wrapText="1"/>
    </xf>
    <xf numFmtId="0" fontId="27" fillId="0" borderId="2" xfId="7" applyFont="1" applyAlignment="1">
      <alignment horizontal="center" vertical="center" wrapText="1"/>
    </xf>
    <xf numFmtId="0" fontId="26" fillId="0" borderId="2" xfId="7" applyFont="1" applyAlignment="1">
      <alignment horizontal="center" vertical="center" wrapText="1"/>
    </xf>
    <xf numFmtId="0" fontId="7" fillId="0" borderId="2" xfId="7" applyFont="1" applyAlignment="1">
      <alignment horizontal="center" vertical="center" wrapText="1"/>
    </xf>
    <xf numFmtId="0" fontId="29" fillId="0" borderId="2" xfId="7" applyFont="1" applyAlignment="1">
      <alignment horizontal="center" vertical="center" wrapText="1"/>
    </xf>
    <xf numFmtId="0" fontId="30" fillId="2" borderId="2" xfId="7" applyFont="1" applyFill="1" applyAlignment="1">
      <alignment horizontal="center" vertical="center" wrapText="1"/>
    </xf>
    <xf numFmtId="0" fontId="20" fillId="0" borderId="2" xfId="7" applyFont="1" applyAlignment="1">
      <alignment horizontal="center" vertical="center" wrapText="1"/>
    </xf>
    <xf numFmtId="0" fontId="20" fillId="0" borderId="2" xfId="7" applyFont="1" applyAlignment="1">
      <alignment horizontal="center" vertical="top" wrapText="1"/>
    </xf>
    <xf numFmtId="0" fontId="25" fillId="3" borderId="2" xfId="7" applyFont="1" applyFill="1" applyAlignment="1">
      <alignment horizontal="center" vertical="center" wrapText="1"/>
    </xf>
    <xf numFmtId="0" fontId="18" fillId="3" borderId="2" xfId="7" applyFont="1" applyFill="1" applyAlignment="1">
      <alignment horizontal="center" vertical="center" wrapText="1"/>
    </xf>
    <xf numFmtId="0" fontId="19" fillId="0" borderId="2" xfId="7" applyFont="1" applyAlignment="1">
      <alignment horizontal="center" vertical="top" wrapText="1"/>
    </xf>
    <xf numFmtId="0" fontId="0" fillId="0" borderId="0" xfId="0" applyAlignment="1">
      <alignment vertical="center"/>
    </xf>
    <xf numFmtId="0" fontId="18" fillId="3" borderId="2" xfId="7" applyFont="1" applyFill="1" applyAlignment="1">
      <alignment horizontal="center" vertical="top" wrapText="1"/>
    </xf>
    <xf numFmtId="0" fontId="26" fillId="0" borderId="2" xfId="7" applyFont="1" applyAlignment="1">
      <alignment horizontal="center" wrapText="1"/>
    </xf>
    <xf numFmtId="0" fontId="33" fillId="0" borderId="2" xfId="7" applyFont="1" applyAlignment="1">
      <alignment horizontal="center" vertical="center" wrapText="1"/>
    </xf>
    <xf numFmtId="0" fontId="31" fillId="0" borderId="2" xfId="7" applyFont="1" applyAlignment="1">
      <alignment horizontal="center" wrapText="1"/>
    </xf>
    <xf numFmtId="0" fontId="19" fillId="3" borderId="2" xfId="7" applyFont="1" applyFill="1" applyAlignment="1">
      <alignment horizontal="center" vertical="top" wrapText="1"/>
    </xf>
    <xf numFmtId="0" fontId="32" fillId="0" borderId="2" xfId="7" applyFont="1" applyAlignment="1">
      <alignment horizontal="center" vertical="top" wrapText="1"/>
    </xf>
    <xf numFmtId="0" fontId="30" fillId="3" borderId="2" xfId="7" applyFont="1" applyFill="1" applyAlignment="1">
      <alignment horizontal="center" vertical="center" wrapText="1"/>
    </xf>
    <xf numFmtId="0" fontId="28" fillId="0" borderId="2" xfId="7" applyFont="1" applyAlignment="1">
      <alignment horizontal="center" vertical="center" wrapText="1"/>
    </xf>
    <xf numFmtId="0" fontId="34" fillId="0" borderId="2" xfId="7" applyFont="1" applyAlignment="1">
      <alignment horizontal="center" vertical="center" wrapText="1"/>
    </xf>
    <xf numFmtId="0" fontId="2" fillId="0" borderId="0" xfId="0" applyFont="1">
      <alignment vertical="top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2" xfId="7" applyFont="1" applyAlignment="1">
      <alignment horizontal="center" vertical="top" wrapText="1"/>
    </xf>
    <xf numFmtId="0" fontId="10" fillId="3" borderId="2" xfId="7" applyFont="1" applyFill="1" applyAlignment="1">
      <alignment horizontal="center" vertical="center" wrapText="1"/>
    </xf>
    <xf numFmtId="0" fontId="25" fillId="3" borderId="2" xfId="7" applyFont="1" applyFill="1" applyAlignment="1">
      <alignment horizontal="center" vertical="top" wrapText="1"/>
    </xf>
    <xf numFmtId="0" fontId="25" fillId="2" borderId="2" xfId="7" applyFont="1" applyFill="1" applyAlignment="1">
      <alignment horizontal="center" vertical="top" wrapText="1"/>
    </xf>
    <xf numFmtId="0" fontId="36" fillId="0" borderId="0" xfId="0" applyFont="1">
      <alignment vertical="top"/>
    </xf>
    <xf numFmtId="0" fontId="38" fillId="0" borderId="2" xfId="7" applyFont="1" applyAlignment="1">
      <alignment horizontal="center" wrapText="1"/>
    </xf>
    <xf numFmtId="165" fontId="39" fillId="0" borderId="3" xfId="6" applyFont="1" applyBorder="1">
      <alignment horizontal="right" vertical="center" indent="1"/>
    </xf>
    <xf numFmtId="0" fontId="26" fillId="0" borderId="2" xfId="7" applyFont="1" applyAlignment="1">
      <alignment horizontal="left" vertical="top" wrapText="1"/>
    </xf>
    <xf numFmtId="0" fontId="10" fillId="0" borderId="2" xfId="7" applyFont="1" applyAlignment="1">
      <alignment horizontal="center" wrapText="1"/>
    </xf>
    <xf numFmtId="0" fontId="10" fillId="0" borderId="3" xfId="7" applyFont="1" applyBorder="1" applyAlignment="1">
      <alignment horizontal="right" vertical="top" wrapText="1"/>
    </xf>
    <xf numFmtId="0" fontId="22" fillId="0" borderId="3" xfId="7" applyFont="1" applyBorder="1" applyAlignment="1">
      <alignment horizontal="center" vertical="top" wrapText="1"/>
    </xf>
    <xf numFmtId="0" fontId="0" fillId="0" borderId="3" xfId="0" applyBorder="1" applyAlignment="1">
      <alignment vertical="center"/>
    </xf>
    <xf numFmtId="0" fontId="11" fillId="0" borderId="2" xfId="7" applyFont="1" applyAlignment="1">
      <alignment horizontal="center" wrapText="1"/>
    </xf>
    <xf numFmtId="0" fontId="32" fillId="0" borderId="2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0" fontId="36" fillId="0" borderId="0" xfId="0" applyFont="1" applyAlignment="1">
      <alignment horizontal="center" vertical="top" wrapText="1"/>
    </xf>
    <xf numFmtId="0" fontId="4" fillId="0" borderId="0" xfId="1">
      <alignment vertical="top"/>
    </xf>
    <xf numFmtId="0" fontId="8" fillId="0" borderId="3" xfId="7" applyFont="1" applyBorder="1" applyAlignment="1">
      <alignment horizontal="center" vertical="center" wrapText="1"/>
    </xf>
    <xf numFmtId="0" fontId="8" fillId="0" borderId="9" xfId="7" applyFont="1" applyBorder="1" applyAlignment="1">
      <alignment horizontal="center" vertical="center" wrapText="1"/>
    </xf>
    <xf numFmtId="0" fontId="2" fillId="0" borderId="3" xfId="7" applyBorder="1" applyAlignment="1">
      <alignment horizontal="center" vertical="center" wrapText="1"/>
    </xf>
    <xf numFmtId="0" fontId="10" fillId="0" borderId="3" xfId="7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4" fillId="0" borderId="6" xfId="0" applyFont="1" applyBorder="1" applyAlignment="1">
      <alignment horizontal="center" vertical="top" wrapText="1"/>
    </xf>
    <xf numFmtId="0" fontId="0" fillId="0" borderId="8" xfId="0" applyBorder="1" applyAlignment="1">
      <alignment horizontal="center" vertical="top"/>
    </xf>
    <xf numFmtId="0" fontId="36" fillId="0" borderId="0" xfId="0" applyFont="1" applyAlignment="1">
      <alignment horizontal="center" vertical="top" wrapText="1"/>
    </xf>
    <xf numFmtId="0" fontId="17" fillId="0" borderId="0" xfId="0" applyFont="1" applyAlignment="1">
      <alignment horizontal="right"/>
    </xf>
    <xf numFmtId="0" fontId="2" fillId="0" borderId="6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23" fillId="0" borderId="0" xfId="0" applyFont="1" applyAlignment="1">
      <alignment horizontal="center" vertical="top" wrapText="1"/>
    </xf>
    <xf numFmtId="0" fontId="10" fillId="0" borderId="3" xfId="7" applyFont="1" applyBorder="1" applyAlignment="1">
      <alignment horizontal="center" vertical="center" wrapText="1"/>
    </xf>
    <xf numFmtId="0" fontId="10" fillId="0" borderId="9" xfId="7" applyFont="1" applyBorder="1" applyAlignment="1">
      <alignment horizontal="center" vertical="center" wrapText="1"/>
    </xf>
    <xf numFmtId="0" fontId="8" fillId="0" borderId="3" xfId="7" applyFont="1" applyBorder="1" applyAlignment="1">
      <alignment horizontal="center" vertical="center" wrapText="1"/>
    </xf>
    <xf numFmtId="0" fontId="8" fillId="0" borderId="9" xfId="7" applyFont="1" applyBorder="1" applyAlignment="1">
      <alignment horizontal="center" vertical="center" wrapText="1"/>
    </xf>
    <xf numFmtId="0" fontId="8" fillId="0" borderId="3" xfId="7" applyFont="1" applyBorder="1" applyAlignment="1">
      <alignment horizontal="center" vertical="top" wrapText="1"/>
    </xf>
    <xf numFmtId="0" fontId="8" fillId="0" borderId="9" xfId="7" applyFont="1" applyBorder="1" applyAlignment="1">
      <alignment horizontal="center" vertical="top" wrapText="1"/>
    </xf>
    <xf numFmtId="0" fontId="2" fillId="0" borderId="3" xfId="7" applyBorder="1" applyAlignment="1">
      <alignment horizontal="center" vertical="center" wrapText="1"/>
    </xf>
    <xf numFmtId="0" fontId="2" fillId="0" borderId="9" xfId="7" applyBorder="1" applyAlignment="1">
      <alignment horizontal="center" vertical="center" wrapText="1"/>
    </xf>
    <xf numFmtId="0" fontId="10" fillId="0" borderId="3" xfId="7" applyFont="1" applyBorder="1" applyAlignment="1">
      <alignment horizontal="center" vertical="top" wrapText="1"/>
    </xf>
    <xf numFmtId="0" fontId="10" fillId="0" borderId="9" xfId="7" applyFont="1" applyBorder="1" applyAlignment="1">
      <alignment horizontal="center" vertical="top" wrapText="1"/>
    </xf>
    <xf numFmtId="0" fontId="1" fillId="0" borderId="0" xfId="2" applyAlignment="1">
      <alignment horizontal="left"/>
    </xf>
    <xf numFmtId="0" fontId="4" fillId="0" borderId="0" xfId="1" applyAlignment="1">
      <alignment vertical="top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8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</sheetPr>
  <dimension ref="B1:M16"/>
  <sheetViews>
    <sheetView showGridLines="0" tabSelected="1" showRuler="0" zoomScale="75" zoomScaleNormal="75" workbookViewId="0">
      <pane ySplit="3" topLeftCell="A11" activePane="bottomLeft" state="frozen"/>
      <selection pane="bottomLeft" activeCell="A4" sqref="A4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2.25" customWidth="1"/>
    <col min="8" max="8" width="17.625" customWidth="1"/>
    <col min="9" max="9" width="2.5" customWidth="1"/>
  </cols>
  <sheetData>
    <row r="1" spans="2:13" ht="45" customHeight="1">
      <c r="B1" s="14">
        <v>2023</v>
      </c>
      <c r="C1" s="106" t="s">
        <v>0</v>
      </c>
      <c r="D1" s="106"/>
      <c r="E1" s="90" t="s">
        <v>1</v>
      </c>
      <c r="F1" s="90"/>
      <c r="G1" s="90"/>
      <c r="H1" s="90"/>
    </row>
    <row r="2" spans="2:13" ht="30" hidden="1" customHeight="1">
      <c r="B2" s="77" t="s">
        <v>2</v>
      </c>
      <c r="C2" s="107" t="s">
        <v>3</v>
      </c>
      <c r="D2" s="107"/>
      <c r="E2" s="5" t="s">
        <v>4</v>
      </c>
      <c r="F2" s="11" t="s">
        <v>5</v>
      </c>
    </row>
    <row r="3" spans="2:13" ht="19.5" customHeight="1" thickBot="1">
      <c r="B3" s="1">
        <f t="array" ref="B3:H3">calendar</f>
        <v>44927</v>
      </c>
      <c r="C3" s="1">
        <v>44928</v>
      </c>
      <c r="D3" s="1">
        <v>44929</v>
      </c>
      <c r="E3" s="1">
        <v>44930</v>
      </c>
      <c r="F3" s="1">
        <v>44931</v>
      </c>
      <c r="G3" s="1">
        <v>44932</v>
      </c>
      <c r="H3" s="1">
        <v>44933</v>
      </c>
    </row>
    <row r="4" spans="2:13" ht="21.95" customHeight="1" thickTop="1">
      <c r="B4" s="2">
        <f t="array" ref="B4:H4">INDEX(calendar,ndx+0)</f>
        <v>44927</v>
      </c>
      <c r="C4" s="19">
        <v>44928</v>
      </c>
      <c r="D4" s="25">
        <v>44929</v>
      </c>
      <c r="E4" s="19">
        <v>44930</v>
      </c>
      <c r="F4" s="19">
        <v>44931</v>
      </c>
      <c r="G4" s="2">
        <v>44932</v>
      </c>
      <c r="H4" s="2">
        <v>44933</v>
      </c>
    </row>
    <row r="5" spans="2:13" ht="72" customHeight="1">
      <c r="B5" s="6"/>
      <c r="C5" s="18" t="s">
        <v>6</v>
      </c>
      <c r="D5" s="7" t="s">
        <v>7</v>
      </c>
      <c r="E5" s="37" t="s">
        <v>8</v>
      </c>
      <c r="F5" s="22" t="s">
        <v>9</v>
      </c>
      <c r="G5" s="46" t="s">
        <v>10</v>
      </c>
      <c r="H5" s="22" t="s">
        <v>11</v>
      </c>
      <c r="K5" s="89"/>
      <c r="L5" s="89"/>
      <c r="M5" s="89"/>
    </row>
    <row r="6" spans="2:13" ht="21.95" customHeight="1">
      <c r="B6" s="3">
        <f t="array" ref="B6:H6">INDEX(calendar,ndx+1)</f>
        <v>44934</v>
      </c>
      <c r="C6" s="3">
        <v>44935</v>
      </c>
      <c r="D6" s="3">
        <v>44936</v>
      </c>
      <c r="E6" s="3">
        <v>44937</v>
      </c>
      <c r="F6" s="3">
        <v>44938</v>
      </c>
      <c r="G6" s="3">
        <v>44939</v>
      </c>
      <c r="H6" s="3">
        <v>44940</v>
      </c>
      <c r="K6" s="89"/>
      <c r="L6" s="89"/>
      <c r="M6" s="89"/>
    </row>
    <row r="7" spans="2:13" ht="72" customHeight="1">
      <c r="B7" s="6"/>
      <c r="C7" s="16" t="s">
        <v>12</v>
      </c>
      <c r="D7" s="22" t="s">
        <v>13</v>
      </c>
      <c r="E7" s="22"/>
      <c r="F7" s="7" t="s">
        <v>14</v>
      </c>
      <c r="G7" s="22" t="s">
        <v>15</v>
      </c>
      <c r="H7" s="16"/>
      <c r="K7" s="89"/>
      <c r="L7" s="89"/>
      <c r="M7" s="89"/>
    </row>
    <row r="8" spans="2:13" ht="21.95" customHeight="1">
      <c r="B8" s="3">
        <f t="array" ref="B8:H8">INDEX(calendar,ndx+2)</f>
        <v>44941</v>
      </c>
      <c r="C8" s="21">
        <v>44942</v>
      </c>
      <c r="D8" s="3">
        <v>44943</v>
      </c>
      <c r="E8" s="3">
        <v>44944</v>
      </c>
      <c r="F8" s="3">
        <v>44945</v>
      </c>
      <c r="G8" s="3">
        <v>44946</v>
      </c>
      <c r="H8" s="3">
        <v>44947</v>
      </c>
      <c r="K8" s="89"/>
      <c r="L8" s="89"/>
      <c r="M8" s="89"/>
    </row>
    <row r="9" spans="2:13" ht="72" customHeight="1">
      <c r="B9" s="16" t="s">
        <v>16</v>
      </c>
      <c r="C9" s="18" t="s">
        <v>6</v>
      </c>
      <c r="D9" s="22" t="s">
        <v>17</v>
      </c>
      <c r="E9" s="7" t="s">
        <v>18</v>
      </c>
      <c r="F9" s="37" t="s">
        <v>19</v>
      </c>
      <c r="G9" s="22" t="s">
        <v>20</v>
      </c>
      <c r="H9" s="56"/>
      <c r="K9" s="89"/>
      <c r="L9" s="89"/>
      <c r="M9" s="89"/>
    </row>
    <row r="10" spans="2:13" ht="21.95" customHeight="1">
      <c r="B10" s="3">
        <f t="array" ref="B10:H10">INDEX(calendar,ndx+3)</f>
        <v>44948</v>
      </c>
      <c r="C10" s="23">
        <v>44949</v>
      </c>
      <c r="D10" s="3">
        <v>44950</v>
      </c>
      <c r="E10" s="3">
        <v>44951</v>
      </c>
      <c r="F10" s="3">
        <v>44952</v>
      </c>
      <c r="G10" s="3">
        <v>44953</v>
      </c>
      <c r="H10" s="3">
        <v>44954</v>
      </c>
    </row>
    <row r="11" spans="2:13" ht="72" customHeight="1">
      <c r="B11" s="16"/>
      <c r="C11" s="9" t="s">
        <v>21</v>
      </c>
      <c r="D11" s="9" t="s">
        <v>22</v>
      </c>
      <c r="E11" s="37" t="s">
        <v>23</v>
      </c>
      <c r="F11" s="22" t="s">
        <v>24</v>
      </c>
      <c r="G11" s="37"/>
      <c r="H11" s="8"/>
    </row>
    <row r="12" spans="2:13" ht="21.95" customHeight="1">
      <c r="B12" s="3">
        <f t="array" ref="B12:H12">INDEX(calendar,ndx+4)</f>
        <v>44955</v>
      </c>
      <c r="C12" s="3">
        <v>44956</v>
      </c>
      <c r="D12" s="3">
        <v>44957</v>
      </c>
      <c r="E12" s="3">
        <v>44958</v>
      </c>
      <c r="F12" s="3">
        <v>44959</v>
      </c>
      <c r="G12" s="3">
        <v>44960</v>
      </c>
      <c r="H12" s="3">
        <v>44961</v>
      </c>
    </row>
    <row r="13" spans="2:13" ht="72" customHeight="1">
      <c r="B13" s="8" t="s">
        <v>25</v>
      </c>
      <c r="C13" s="37"/>
      <c r="D13" s="10" t="s">
        <v>26</v>
      </c>
      <c r="E13" s="22"/>
      <c r="F13" s="10"/>
      <c r="G13" s="10"/>
      <c r="H13" s="8"/>
    </row>
    <row r="14" spans="2:13" ht="21.95" customHeight="1">
      <c r="B14" s="3">
        <f t="array" ref="B14:H14">INDEX(calendar,ndx+5)</f>
        <v>44962</v>
      </c>
      <c r="C14" s="3">
        <v>44963</v>
      </c>
      <c r="D14" s="3">
        <v>44964</v>
      </c>
      <c r="E14" s="3">
        <v>44965</v>
      </c>
      <c r="F14" s="3">
        <v>44966</v>
      </c>
      <c r="G14" s="3">
        <v>44967</v>
      </c>
      <c r="H14" s="3">
        <v>44968</v>
      </c>
    </row>
    <row r="15" spans="2:13" ht="72" customHeight="1">
      <c r="B15" s="12" t="s">
        <v>25</v>
      </c>
      <c r="C15" s="10"/>
      <c r="D15" s="12"/>
      <c r="E15" s="13"/>
      <c r="F15" s="12"/>
      <c r="G15" s="12"/>
      <c r="H15" s="12"/>
    </row>
    <row r="16" spans="2:13" ht="30" customHeight="1">
      <c r="B16" s="85"/>
      <c r="C16" s="86"/>
      <c r="D16" s="82" t="s">
        <v>27</v>
      </c>
      <c r="E16" s="83"/>
      <c r="F16" s="84"/>
      <c r="G16" s="87"/>
      <c r="H16" s="88"/>
    </row>
  </sheetData>
  <mergeCells count="8">
    <mergeCell ref="E1:H1"/>
    <mergeCell ref="C1:D1"/>
    <mergeCell ref="C2:D2"/>
    <mergeCell ref="D16:F16"/>
    <mergeCell ref="B16:C16"/>
    <mergeCell ref="G16:H16"/>
    <mergeCell ref="K5:M6"/>
    <mergeCell ref="K7:M9"/>
  </mergeCells>
  <conditionalFormatting sqref="B6:H6">
    <cfRule type="expression" dxfId="67" priority="6">
      <formula>MonthToDisplayNumber&lt;&gt;MONTH(B6)</formula>
    </cfRule>
  </conditionalFormatting>
  <conditionalFormatting sqref="B8:H8">
    <cfRule type="expression" dxfId="66" priority="5">
      <formula>MonthToDisplayNumber&lt;&gt;MONTH(B8)</formula>
    </cfRule>
  </conditionalFormatting>
  <conditionalFormatting sqref="B10:H10">
    <cfRule type="expression" dxfId="65" priority="4">
      <formula>MonthToDisplayNumber&lt;&gt;MONTH(B10)</formula>
    </cfRule>
  </conditionalFormatting>
  <conditionalFormatting sqref="B12:H12">
    <cfRule type="expression" dxfId="64" priority="3">
      <formula>MonthToDisplayNumber&lt;&gt;MONTH(B12)</formula>
    </cfRule>
  </conditionalFormatting>
  <conditionalFormatting sqref="B14:H14">
    <cfRule type="expression" dxfId="63" priority="2">
      <formula>MonthToDisplayNumber&lt;&gt;MONTH(B14)</formula>
    </cfRule>
  </conditionalFormatting>
  <conditionalFormatting sqref="B4:H4">
    <cfRule type="expression" dxfId="62" priority="1">
      <formula>MonthToDisplayNumber&lt;&gt;MONTH(B4)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1000000}"/>
    <dataValidation allowBlank="1" showInputMessage="1" showErrorMessage="1" prompt="Rows 12 and 14 may contain dates for the following month if the end of this month concludes in either row" sqref="B12" xr:uid="{00000000-0002-0000-0000-00000200000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000-000003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4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5000000}"/>
    <dataValidation allowBlank="1" showInputMessage="1" showErrorMessage="1" prompt="Enter the year for this calendar month" sqref="B1" xr:uid="{00000000-0002-0000-0000-000006000000}"/>
    <dataValidation allowBlank="1" showInputMessage="1" showErrorMessage="1" prompt="Enter daily notes in this cell. Rows 5, 7, 9, 11, 13 and 15 have cells beneath the day of the week for daily notes" sqref="B5" xr:uid="{00000000-0002-0000-0000-000007000000}"/>
  </dataValidations>
  <printOptions horizontalCentered="1"/>
  <pageMargins left="0.45" right="0.45" top="0.4" bottom="0" header="0.3" footer="0.3"/>
  <pageSetup scale="75" orientation="landscape" r:id="rId1"/>
  <headerFooter differentFirst="1">
    <oddFooter>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1B273-E2DF-4B9B-959B-739954D95121}">
  <sheetPr>
    <tabColor theme="4" tint="-0.499984740745262"/>
  </sheetPr>
  <dimension ref="B1:L16"/>
  <sheetViews>
    <sheetView showGridLines="0" showRuler="0" zoomScale="75" zoomScaleNormal="75" workbookViewId="0">
      <pane ySplit="3" topLeftCell="A4" activePane="bottomLeft" state="frozen"/>
      <selection pane="bottomLeft" activeCell="A4" sqref="A4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2" ht="45" customHeight="1">
      <c r="B1" s="14">
        <v>2023</v>
      </c>
      <c r="C1" s="106" t="s">
        <v>168</v>
      </c>
      <c r="D1" s="106"/>
      <c r="E1" s="90" t="s">
        <v>1</v>
      </c>
      <c r="F1" s="90"/>
      <c r="G1" s="90"/>
      <c r="H1" s="90"/>
    </row>
    <row r="2" spans="2:12" ht="30" hidden="1" customHeight="1">
      <c r="B2" s="77" t="s">
        <v>2</v>
      </c>
      <c r="C2" s="107" t="s">
        <v>3</v>
      </c>
      <c r="D2" s="107"/>
      <c r="E2" s="5" t="s">
        <v>4</v>
      </c>
      <c r="F2" s="11" t="s">
        <v>5</v>
      </c>
    </row>
    <row r="3" spans="2:12" ht="19.5" customHeight="1" thickBot="1">
      <c r="B3" s="1">
        <f t="array" ref="B3:H3">calendar</f>
        <v>45200</v>
      </c>
      <c r="C3" s="1">
        <v>45201</v>
      </c>
      <c r="D3" s="1">
        <v>45202</v>
      </c>
      <c r="E3" s="1">
        <v>45203</v>
      </c>
      <c r="F3" s="1">
        <v>45204</v>
      </c>
      <c r="G3" s="1">
        <v>45205</v>
      </c>
      <c r="H3" s="1">
        <v>45206</v>
      </c>
    </row>
    <row r="4" spans="2:12" ht="21.95" customHeight="1" thickTop="1">
      <c r="B4" s="2">
        <f t="array" ref="B4:H4">INDEX(calendar,ndx+0)</f>
        <v>45200</v>
      </c>
      <c r="C4" s="19">
        <v>45201</v>
      </c>
      <c r="D4" s="25">
        <v>45202</v>
      </c>
      <c r="E4" s="2">
        <v>45203</v>
      </c>
      <c r="F4" s="2">
        <v>45204</v>
      </c>
      <c r="G4" s="2">
        <v>45205</v>
      </c>
      <c r="H4" s="2">
        <v>45206</v>
      </c>
    </row>
    <row r="5" spans="2:12" ht="72" customHeight="1">
      <c r="B5" s="6"/>
      <c r="C5" s="36" t="s">
        <v>169</v>
      </c>
      <c r="D5" s="53" t="s">
        <v>170</v>
      </c>
      <c r="E5" s="49" t="s">
        <v>171</v>
      </c>
      <c r="F5" s="36" t="s">
        <v>172</v>
      </c>
      <c r="G5" s="27" t="s">
        <v>173</v>
      </c>
      <c r="H5" s="50" t="s">
        <v>174</v>
      </c>
      <c r="J5" s="89"/>
      <c r="K5" s="89"/>
      <c r="L5" s="89"/>
    </row>
    <row r="6" spans="2:12" ht="21.95" customHeight="1">
      <c r="B6" s="3">
        <f t="array" ref="B6:H6">INDEX(calendar,ndx+1)</f>
        <v>45207</v>
      </c>
      <c r="C6" s="30">
        <v>45208</v>
      </c>
      <c r="D6" s="30">
        <v>45209</v>
      </c>
      <c r="E6" s="30">
        <v>45210</v>
      </c>
      <c r="F6" s="30">
        <v>45211</v>
      </c>
      <c r="G6" s="3">
        <v>45212</v>
      </c>
      <c r="H6" s="3">
        <v>45213</v>
      </c>
      <c r="J6" s="89"/>
      <c r="K6" s="89"/>
      <c r="L6" s="89"/>
    </row>
    <row r="7" spans="2:12" ht="72" customHeight="1">
      <c r="B7" s="50" t="s">
        <v>175</v>
      </c>
      <c r="C7" s="34" t="s">
        <v>6</v>
      </c>
      <c r="D7" s="36" t="s">
        <v>176</v>
      </c>
      <c r="E7" s="36" t="s">
        <v>177</v>
      </c>
      <c r="F7" s="36"/>
      <c r="G7" s="44" t="s">
        <v>178</v>
      </c>
      <c r="H7" s="16"/>
      <c r="J7" s="89"/>
      <c r="K7" s="89"/>
      <c r="L7" s="89"/>
    </row>
    <row r="8" spans="2:12" ht="21.95" customHeight="1">
      <c r="B8" s="3">
        <f t="array" ref="B8:H8">INDEX(calendar,ndx+2)</f>
        <v>45214</v>
      </c>
      <c r="C8" s="32">
        <v>45215</v>
      </c>
      <c r="D8" s="30">
        <v>45216</v>
      </c>
      <c r="E8" s="30">
        <v>45217</v>
      </c>
      <c r="F8" s="30">
        <v>45218</v>
      </c>
      <c r="G8" s="3">
        <v>45219</v>
      </c>
      <c r="H8" s="3">
        <v>45220</v>
      </c>
      <c r="J8" s="89"/>
      <c r="K8" s="89"/>
      <c r="L8" s="89"/>
    </row>
    <row r="9" spans="2:12" ht="72" customHeight="1">
      <c r="B9" s="50" t="s">
        <v>72</v>
      </c>
      <c r="C9" s="31"/>
      <c r="D9" s="49" t="s">
        <v>179</v>
      </c>
      <c r="E9" s="49" t="s">
        <v>179</v>
      </c>
      <c r="F9" s="53" t="s">
        <v>180</v>
      </c>
      <c r="G9" s="36" t="s">
        <v>181</v>
      </c>
      <c r="H9" s="50"/>
      <c r="J9" s="89"/>
      <c r="K9" s="89"/>
      <c r="L9" s="89"/>
    </row>
    <row r="10" spans="2:12" ht="21.95" customHeight="1">
      <c r="B10" s="3">
        <f t="array" ref="B10:H10">INDEX(calendar,ndx+3)</f>
        <v>45221</v>
      </c>
      <c r="C10" s="33">
        <v>45222</v>
      </c>
      <c r="D10" s="30">
        <v>45223</v>
      </c>
      <c r="E10" s="30">
        <v>45224</v>
      </c>
      <c r="F10" s="30">
        <v>45225</v>
      </c>
      <c r="G10" s="3">
        <v>45226</v>
      </c>
      <c r="H10" s="3">
        <v>45227</v>
      </c>
    </row>
    <row r="11" spans="2:12" ht="72" customHeight="1">
      <c r="B11" s="16"/>
      <c r="C11" s="49" t="s">
        <v>182</v>
      </c>
      <c r="D11" s="27" t="s">
        <v>183</v>
      </c>
      <c r="E11" s="47" t="s">
        <v>184</v>
      </c>
      <c r="F11" s="36" t="s">
        <v>185</v>
      </c>
      <c r="G11" s="36"/>
      <c r="H11" s="52"/>
    </row>
    <row r="12" spans="2:12" ht="21.95" customHeight="1">
      <c r="B12" s="3">
        <f t="array" ref="B12:H12">INDEX(calendar,ndx+4)</f>
        <v>45228</v>
      </c>
      <c r="C12" s="3">
        <v>45229</v>
      </c>
      <c r="D12" s="3">
        <v>45230</v>
      </c>
      <c r="E12" s="3">
        <v>45231</v>
      </c>
      <c r="F12" s="3">
        <v>45232</v>
      </c>
      <c r="G12" s="30">
        <v>45233</v>
      </c>
      <c r="H12" s="3">
        <v>45234</v>
      </c>
    </row>
    <row r="13" spans="2:12" ht="72" customHeight="1">
      <c r="B13" s="52"/>
      <c r="C13" s="27"/>
      <c r="D13" s="31" t="s">
        <v>186</v>
      </c>
      <c r="E13" s="36"/>
      <c r="F13" s="31"/>
      <c r="G13" s="31"/>
      <c r="H13" s="8"/>
    </row>
    <row r="14" spans="2:12" ht="21.95" customHeight="1">
      <c r="B14" s="3">
        <f t="array" ref="B14:H14">INDEX(calendar,ndx+5)</f>
        <v>45235</v>
      </c>
      <c r="C14" s="3">
        <v>45236</v>
      </c>
      <c r="D14" s="3">
        <v>45237</v>
      </c>
      <c r="E14" s="3">
        <v>45238</v>
      </c>
      <c r="F14" s="3">
        <v>45239</v>
      </c>
      <c r="G14" s="3">
        <v>45240</v>
      </c>
      <c r="H14" s="3">
        <v>45241</v>
      </c>
    </row>
    <row r="15" spans="2:12" ht="72" customHeight="1">
      <c r="B15" s="26"/>
      <c r="C15" s="31"/>
      <c r="D15" s="12"/>
      <c r="E15" s="13"/>
      <c r="F15" s="12"/>
      <c r="G15" s="12"/>
      <c r="H15" s="12"/>
    </row>
    <row r="16" spans="2:12" ht="30" customHeight="1">
      <c r="B16" s="85"/>
      <c r="C16" s="86"/>
      <c r="D16" s="82" t="s">
        <v>27</v>
      </c>
      <c r="E16" s="83"/>
      <c r="F16" s="84"/>
      <c r="G16" s="87"/>
      <c r="H16" s="88"/>
    </row>
  </sheetData>
  <mergeCells count="8">
    <mergeCell ref="B16:C16"/>
    <mergeCell ref="D16:F16"/>
    <mergeCell ref="G16:H16"/>
    <mergeCell ref="J7:L9"/>
    <mergeCell ref="J5:L6"/>
    <mergeCell ref="C1:D1"/>
    <mergeCell ref="C2:D2"/>
    <mergeCell ref="E1:H1"/>
  </mergeCells>
  <conditionalFormatting sqref="B6:H6">
    <cfRule type="expression" dxfId="17" priority="6">
      <formula>MonthToDisplayNumber&lt;&gt;MONTH(B6)</formula>
    </cfRule>
  </conditionalFormatting>
  <conditionalFormatting sqref="B8:H8">
    <cfRule type="expression" dxfId="16" priority="5">
      <formula>MonthToDisplayNumber&lt;&gt;MONTH(B8)</formula>
    </cfRule>
  </conditionalFormatting>
  <conditionalFormatting sqref="B10:H10">
    <cfRule type="expression" dxfId="15" priority="4">
      <formula>MonthToDisplayNumber&lt;&gt;MONTH(B10)</formula>
    </cfRule>
  </conditionalFormatting>
  <conditionalFormatting sqref="B12:H12">
    <cfRule type="expression" dxfId="14" priority="3">
      <formula>MonthToDisplayNumber&lt;&gt;MONTH(B12)</formula>
    </cfRule>
  </conditionalFormatting>
  <conditionalFormatting sqref="B14:H14">
    <cfRule type="expression" dxfId="13" priority="2">
      <formula>MonthToDisplayNumber&lt;&gt;MONTH(B14)</formula>
    </cfRule>
  </conditionalFormatting>
  <conditionalFormatting sqref="B4:H4">
    <cfRule type="expression" dxfId="12" priority="1">
      <formula>MonthToDisplayNumber&lt;&gt;MONTH(B4)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B5FFC47E-E9B5-43EF-99E9-AA44EC737062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7591049C-037B-449E-A684-3EAD5F05CF43}"/>
    <dataValidation allowBlank="1" showInputMessage="1" showErrorMessage="1" prompt="Rows 12 and 14 may contain dates for the following month if the end of this month concludes in either row" sqref="B12" xr:uid="{ED7A9033-22A0-40DE-9765-CF4EC4EA8E88}"/>
    <dataValidation allowBlank="1" showInputMessage="1" showErrorMessage="1" prompt="Enter daily notes in this cell. Rows 5, 7, 9, 11, 13 and 15 have cells beneath the day of the week for daily notes" sqref="B5" xr:uid="{5F5C9003-072B-46DB-989D-3AB7823EFB4C}"/>
    <dataValidation allowBlank="1" showInputMessage="1" showErrorMessage="1" prompt="Enter the year for this calendar month" sqref="B1" xr:uid="{507D5FB7-E240-473E-B7B2-017E30EF18AB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E896A7EA-999F-44EC-A17B-0E22A7D5B8A1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F09B526A-6FE3-4D1E-9AC2-5EC6B72A6967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1BD569A8-DE20-4EAF-BAAC-DB23F4B53BC8}">
      <formula1>"MONDAY,TUESDAY,WEDNESDAY,THURSDAY,FRIDAY,SATURDAY,SUNDAY"</formula1>
    </dataValidation>
  </dataValidations>
  <printOptions horizontalCentered="1"/>
  <pageMargins left="0.45" right="0.45" top="0.4" bottom="0" header="0.3" footer="0.3"/>
  <pageSetup scale="75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A1CE7-8E99-4F3D-B959-8C00084D690B}">
  <sheetPr>
    <tabColor theme="4" tint="-0.499984740745262"/>
  </sheetPr>
  <dimension ref="B1:M16"/>
  <sheetViews>
    <sheetView showGridLines="0" showRuler="0" zoomScale="75" zoomScaleNormal="75" workbookViewId="0">
      <pane ySplit="3" topLeftCell="A4" activePane="bottomLeft" state="frozen"/>
      <selection pane="bottomLeft" activeCell="A4" sqref="A4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4">
        <v>2023</v>
      </c>
      <c r="C1" s="106" t="s">
        <v>187</v>
      </c>
      <c r="D1" s="106"/>
      <c r="E1" s="90" t="s">
        <v>1</v>
      </c>
      <c r="F1" s="90"/>
      <c r="G1" s="90"/>
      <c r="H1" s="90"/>
    </row>
    <row r="2" spans="2:13" ht="30" hidden="1" customHeight="1">
      <c r="B2" s="77" t="s">
        <v>2</v>
      </c>
      <c r="C2" s="107" t="s">
        <v>3</v>
      </c>
      <c r="D2" s="107"/>
      <c r="E2" s="5" t="s">
        <v>4</v>
      </c>
      <c r="F2" s="11" t="s">
        <v>5</v>
      </c>
    </row>
    <row r="3" spans="2:13" ht="19.5" customHeight="1" thickBot="1">
      <c r="B3" s="1">
        <f t="array" ref="B3:H3">calendar</f>
        <v>45228</v>
      </c>
      <c r="C3" s="1">
        <v>45229</v>
      </c>
      <c r="D3" s="1">
        <v>45230</v>
      </c>
      <c r="E3" s="1">
        <v>45231</v>
      </c>
      <c r="F3" s="1">
        <v>45232</v>
      </c>
      <c r="G3" s="1">
        <v>45233</v>
      </c>
      <c r="H3" s="1">
        <v>45234</v>
      </c>
    </row>
    <row r="4" spans="2:13" ht="21.95" customHeight="1" thickTop="1">
      <c r="B4" s="2">
        <f t="array" ref="B4:H4">INDEX(calendar,ndx+0)</f>
        <v>45228</v>
      </c>
      <c r="C4" s="19">
        <v>45229</v>
      </c>
      <c r="D4" s="25">
        <v>45230</v>
      </c>
      <c r="E4" s="2">
        <v>45231</v>
      </c>
      <c r="F4" s="2">
        <v>45232</v>
      </c>
      <c r="G4" s="2">
        <v>45233</v>
      </c>
      <c r="H4" s="2">
        <v>45234</v>
      </c>
    </row>
    <row r="5" spans="2:13" ht="72" customHeight="1">
      <c r="B5" s="6"/>
      <c r="D5" s="22"/>
      <c r="E5" s="22"/>
      <c r="F5" s="22" t="s">
        <v>188</v>
      </c>
      <c r="G5" s="22" t="s">
        <v>188</v>
      </c>
      <c r="H5" s="16"/>
      <c r="K5" s="89"/>
      <c r="L5" s="89"/>
      <c r="M5" s="89"/>
    </row>
    <row r="6" spans="2:13" ht="21.95" customHeight="1">
      <c r="B6" s="3">
        <f t="array" ref="B6:H6">INDEX(calendar,ndx+1)</f>
        <v>45235</v>
      </c>
      <c r="C6" s="30">
        <v>45236</v>
      </c>
      <c r="D6" s="30">
        <v>45237</v>
      </c>
      <c r="E6" s="30">
        <v>45238</v>
      </c>
      <c r="F6" s="30">
        <v>45239</v>
      </c>
      <c r="G6" s="3">
        <v>45240</v>
      </c>
      <c r="H6" s="3">
        <v>45241</v>
      </c>
      <c r="K6" s="89"/>
      <c r="L6" s="89"/>
      <c r="M6" s="89"/>
    </row>
    <row r="7" spans="2:13" ht="72" customHeight="1">
      <c r="B7" s="50"/>
      <c r="C7" s="37" t="s">
        <v>189</v>
      </c>
      <c r="D7" s="22" t="s">
        <v>190</v>
      </c>
      <c r="E7" s="37" t="s">
        <v>191</v>
      </c>
      <c r="F7" s="47" t="s">
        <v>192</v>
      </c>
      <c r="G7" s="34" t="s">
        <v>6</v>
      </c>
      <c r="H7" s="16"/>
      <c r="J7" s="65"/>
      <c r="K7" s="89"/>
      <c r="L7" s="89"/>
      <c r="M7" s="89"/>
    </row>
    <row r="8" spans="2:13" ht="21.95" customHeight="1">
      <c r="B8" s="3">
        <f t="array" ref="B8:H8">INDEX(calendar,ndx+2)</f>
        <v>45242</v>
      </c>
      <c r="C8" s="32">
        <v>45243</v>
      </c>
      <c r="D8" s="30">
        <v>45244</v>
      </c>
      <c r="E8" s="30">
        <v>45245</v>
      </c>
      <c r="F8" s="30">
        <v>45246</v>
      </c>
      <c r="G8" s="3">
        <v>45247</v>
      </c>
      <c r="H8" s="3">
        <v>45248</v>
      </c>
      <c r="K8" s="89"/>
      <c r="L8" s="89"/>
      <c r="M8" s="89"/>
    </row>
    <row r="9" spans="2:13" ht="72" customHeight="1">
      <c r="B9" s="50"/>
      <c r="C9" s="36"/>
      <c r="D9" s="36"/>
      <c r="E9" s="36" t="s">
        <v>193</v>
      </c>
      <c r="F9" s="27" t="s">
        <v>194</v>
      </c>
      <c r="G9" s="47" t="s">
        <v>195</v>
      </c>
      <c r="H9" s="24"/>
      <c r="K9" s="89"/>
      <c r="L9" s="89"/>
      <c r="M9" s="89"/>
    </row>
    <row r="10" spans="2:13" ht="21.95" customHeight="1">
      <c r="B10" s="3">
        <f t="array" ref="B10:H10">INDEX(calendar,ndx+3)</f>
        <v>45249</v>
      </c>
      <c r="C10" s="33">
        <v>45250</v>
      </c>
      <c r="D10" s="30">
        <v>45251</v>
      </c>
      <c r="E10" s="30">
        <v>45252</v>
      </c>
      <c r="F10" s="30">
        <v>45253</v>
      </c>
      <c r="G10" s="3">
        <v>45254</v>
      </c>
      <c r="H10" s="3">
        <v>45255</v>
      </c>
    </row>
    <row r="11" spans="2:13" ht="72" customHeight="1">
      <c r="B11" s="16"/>
      <c r="C11" s="61" t="s">
        <v>196</v>
      </c>
      <c r="D11" s="27" t="s">
        <v>197</v>
      </c>
      <c r="E11" s="47" t="s">
        <v>198</v>
      </c>
      <c r="F11" s="34" t="s">
        <v>6</v>
      </c>
      <c r="G11" s="34" t="s">
        <v>6</v>
      </c>
      <c r="H11" s="16"/>
    </row>
    <row r="12" spans="2:13" ht="21.95" customHeight="1">
      <c r="B12" s="3">
        <f t="array" ref="B12:H12">INDEX(calendar,ndx+4)</f>
        <v>45256</v>
      </c>
      <c r="C12" s="3">
        <v>45257</v>
      </c>
      <c r="D12" s="3">
        <v>45258</v>
      </c>
      <c r="E12" s="3">
        <v>45259</v>
      </c>
      <c r="F12" s="3">
        <v>45260</v>
      </c>
      <c r="G12" s="30">
        <v>45261</v>
      </c>
      <c r="H12" s="3">
        <v>45262</v>
      </c>
    </row>
    <row r="13" spans="2:13" ht="72" customHeight="1">
      <c r="B13" s="15"/>
      <c r="C13" s="36" t="s">
        <v>199</v>
      </c>
      <c r="D13" s="27"/>
      <c r="E13" s="27"/>
      <c r="F13" s="27" t="s">
        <v>200</v>
      </c>
      <c r="G13" s="45"/>
      <c r="H13" s="8"/>
    </row>
    <row r="14" spans="2:13" ht="21.95" customHeight="1">
      <c r="B14" s="3">
        <f t="array" ref="B14:H14">INDEX(calendar,ndx+5)</f>
        <v>45263</v>
      </c>
      <c r="C14" s="3">
        <v>45264</v>
      </c>
      <c r="D14" s="3">
        <v>45265</v>
      </c>
      <c r="E14" s="3">
        <v>45266</v>
      </c>
      <c r="F14" s="3">
        <v>45267</v>
      </c>
      <c r="G14" s="3">
        <v>45268</v>
      </c>
      <c r="H14" s="3">
        <v>45269</v>
      </c>
    </row>
    <row r="15" spans="2:13" ht="72" customHeight="1">
      <c r="B15" s="26"/>
      <c r="C15" s="12"/>
      <c r="D15" s="12"/>
      <c r="E15" s="13"/>
      <c r="F15" s="12"/>
      <c r="G15" s="12"/>
      <c r="H15" s="12"/>
    </row>
    <row r="16" spans="2:13" ht="30" customHeight="1">
      <c r="B16" s="85"/>
      <c r="C16" s="86"/>
      <c r="D16" s="82" t="s">
        <v>27</v>
      </c>
      <c r="E16" s="83"/>
      <c r="F16" s="84"/>
      <c r="G16" s="87"/>
      <c r="H16" s="88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6:H6">
    <cfRule type="expression" dxfId="11" priority="6">
      <formula>MonthToDisplayNumber&lt;&gt;MONTH(B6)</formula>
    </cfRule>
  </conditionalFormatting>
  <conditionalFormatting sqref="B8:H8">
    <cfRule type="expression" dxfId="10" priority="5">
      <formula>MonthToDisplayNumber&lt;&gt;MONTH(B8)</formula>
    </cfRule>
  </conditionalFormatting>
  <conditionalFormatting sqref="B10:H10">
    <cfRule type="expression" dxfId="9" priority="4">
      <formula>MonthToDisplayNumber&lt;&gt;MONTH(B10)</formula>
    </cfRule>
  </conditionalFormatting>
  <conditionalFormatting sqref="B12:H12">
    <cfRule type="expression" dxfId="8" priority="3">
      <formula>MonthToDisplayNumber&lt;&gt;MONTH(B12)</formula>
    </cfRule>
  </conditionalFormatting>
  <conditionalFormatting sqref="B14:H14">
    <cfRule type="expression" dxfId="7" priority="2">
      <formula>MonthToDisplayNumber&lt;&gt;MONTH(B14)</formula>
    </cfRule>
  </conditionalFormatting>
  <conditionalFormatting sqref="B4:H4">
    <cfRule type="expression" dxfId="6" priority="1">
      <formula>MonthToDisplayNumber&lt;&gt;MONTH(B4)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64092669-882A-4772-89B3-02B3177D10F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12B1779-D501-4D8E-873B-1124DE4B6E3B}"/>
    <dataValidation allowBlank="1" showInputMessage="1" showErrorMessage="1" prompt="Rows 12 and 14 may contain dates for the following month if the end of this month concludes in either row" sqref="B12" xr:uid="{1D74CEE5-55DE-45B5-9FBE-A45303D13FB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154F9C01-4BA5-40DD-98B4-D809247B8D4A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4AC96E29-1FB4-4C6C-B087-C47935CA1702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57D0B720-C8D2-4E36-A68D-2EC458006F8D}"/>
    <dataValidation allowBlank="1" showInputMessage="1" showErrorMessage="1" prompt="Enter the year for this calendar month" sqref="B1" xr:uid="{D780BC4A-3FDE-4B4C-BBA8-04BC11637CC7}"/>
    <dataValidation allowBlank="1" showInputMessage="1" showErrorMessage="1" prompt="Enter daily notes in this cell. Rows 5, 7, 9, 11, 13 and 15 have cells beneath the day of the week for daily notes" sqref="B5" xr:uid="{29493AF2-9A5D-42F6-8586-A4843F574C3C}"/>
  </dataValidations>
  <printOptions horizontalCentered="1"/>
  <pageMargins left="0.45" right="0.45" top="0.4" bottom="0" header="0.3" footer="0.3"/>
  <pageSetup scale="75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128F9-7DF0-4476-99FE-2CFDEA759996}">
  <sheetPr>
    <tabColor theme="4" tint="-0.499984740745262"/>
  </sheetPr>
  <dimension ref="B1:M16"/>
  <sheetViews>
    <sheetView showGridLines="0" showRuler="0" zoomScale="75" zoomScaleNormal="75" workbookViewId="0">
      <pane ySplit="3" topLeftCell="A4" activePane="bottomLeft" state="frozen"/>
      <selection pane="bottomLeft" activeCell="A4" sqref="A4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4">
        <v>2023</v>
      </c>
      <c r="C1" s="106" t="s">
        <v>201</v>
      </c>
      <c r="D1" s="106"/>
      <c r="E1" s="90" t="s">
        <v>1</v>
      </c>
      <c r="F1" s="90"/>
      <c r="G1" s="90"/>
      <c r="H1" s="90"/>
    </row>
    <row r="2" spans="2:13" ht="30" hidden="1" customHeight="1">
      <c r="B2" s="77" t="s">
        <v>2</v>
      </c>
      <c r="C2" s="107" t="s">
        <v>3</v>
      </c>
      <c r="D2" s="107"/>
      <c r="E2" s="5" t="s">
        <v>4</v>
      </c>
      <c r="F2" s="11" t="s">
        <v>5</v>
      </c>
    </row>
    <row r="3" spans="2:13" ht="19.5" customHeight="1" thickBot="1">
      <c r="B3" s="1">
        <f t="array" ref="B3:H3">calendar</f>
        <v>45256</v>
      </c>
      <c r="C3" s="1">
        <v>45257</v>
      </c>
      <c r="D3" s="1">
        <v>45258</v>
      </c>
      <c r="E3" s="1">
        <v>45259</v>
      </c>
      <c r="F3" s="1">
        <v>45260</v>
      </c>
      <c r="G3" s="1">
        <v>45261</v>
      </c>
      <c r="H3" s="1">
        <v>45262</v>
      </c>
    </row>
    <row r="4" spans="2:13" ht="21.95" customHeight="1" thickTop="1">
      <c r="B4" s="2">
        <f t="array" ref="B4:H4">INDEX(calendar,ndx+0)</f>
        <v>45256</v>
      </c>
      <c r="C4" s="19">
        <v>45257</v>
      </c>
      <c r="D4" s="25">
        <v>45258</v>
      </c>
      <c r="E4" s="2">
        <v>45259</v>
      </c>
      <c r="F4" s="2">
        <v>45260</v>
      </c>
      <c r="G4" s="2">
        <v>45261</v>
      </c>
      <c r="H4" s="2">
        <v>45262</v>
      </c>
    </row>
    <row r="5" spans="2:13" ht="72" customHeight="1">
      <c r="B5" s="6"/>
      <c r="C5" s="31"/>
      <c r="D5" s="28"/>
      <c r="F5" s="36"/>
      <c r="G5" s="36" t="s">
        <v>202</v>
      </c>
      <c r="H5" s="24"/>
      <c r="K5" s="89"/>
      <c r="L5" s="89"/>
      <c r="M5" s="89"/>
    </row>
    <row r="6" spans="2:13" ht="21.95" customHeight="1">
      <c r="B6" s="3">
        <f t="array" ref="B6:H6">INDEX(calendar,ndx+1)</f>
        <v>45263</v>
      </c>
      <c r="C6" s="30">
        <v>45264</v>
      </c>
      <c r="D6" s="30">
        <v>45265</v>
      </c>
      <c r="E6" s="30">
        <v>45266</v>
      </c>
      <c r="F6" s="30">
        <v>45267</v>
      </c>
      <c r="G6" s="3">
        <v>45268</v>
      </c>
      <c r="H6" s="3">
        <v>45269</v>
      </c>
      <c r="K6" s="89"/>
      <c r="L6" s="89"/>
      <c r="M6" s="89"/>
    </row>
    <row r="7" spans="2:13" ht="72" customHeight="1">
      <c r="B7" s="35"/>
      <c r="C7" s="36" t="s">
        <v>202</v>
      </c>
      <c r="D7" s="47" t="s">
        <v>203</v>
      </c>
      <c r="E7" s="36" t="s">
        <v>204</v>
      </c>
      <c r="F7" s="36" t="s">
        <v>205</v>
      </c>
      <c r="G7" s="27" t="s">
        <v>206</v>
      </c>
      <c r="H7" s="16" t="s">
        <v>207</v>
      </c>
      <c r="K7" s="89"/>
      <c r="L7" s="89"/>
      <c r="M7" s="89"/>
    </row>
    <row r="8" spans="2:13" ht="21.95" customHeight="1">
      <c r="B8" s="3">
        <f t="array" ref="B8:H8">INDEX(calendar,ndx+2)</f>
        <v>45270</v>
      </c>
      <c r="C8" s="32">
        <v>45271</v>
      </c>
      <c r="D8" s="30">
        <v>45272</v>
      </c>
      <c r="E8" s="30">
        <v>45273</v>
      </c>
      <c r="F8" s="30">
        <v>45274</v>
      </c>
      <c r="G8" s="3">
        <v>45275</v>
      </c>
      <c r="H8" s="3">
        <v>45276</v>
      </c>
      <c r="K8" s="89"/>
      <c r="L8" s="89"/>
      <c r="M8" s="89"/>
    </row>
    <row r="9" spans="2:13" ht="72" customHeight="1">
      <c r="B9" s="24"/>
      <c r="C9" s="47" t="s">
        <v>208</v>
      </c>
      <c r="D9" s="36" t="s">
        <v>209</v>
      </c>
      <c r="E9" s="36"/>
      <c r="F9" s="36"/>
      <c r="G9" s="36" t="s">
        <v>210</v>
      </c>
      <c r="H9" s="24"/>
      <c r="K9" s="89"/>
      <c r="L9" s="89"/>
      <c r="M9" s="89"/>
    </row>
    <row r="10" spans="2:13" ht="21.95" customHeight="1">
      <c r="B10" s="3">
        <f t="array" ref="B10:H10">INDEX(calendar,ndx+3)</f>
        <v>45277</v>
      </c>
      <c r="C10" s="33">
        <v>45278</v>
      </c>
      <c r="D10" s="30">
        <v>45279</v>
      </c>
      <c r="E10" s="30">
        <v>45280</v>
      </c>
      <c r="F10" s="30">
        <v>45281</v>
      </c>
      <c r="G10" s="3">
        <v>45282</v>
      </c>
      <c r="H10" s="3">
        <v>45283</v>
      </c>
    </row>
    <row r="11" spans="2:13" ht="72" customHeight="1">
      <c r="B11" s="16"/>
      <c r="C11" s="36" t="s">
        <v>211</v>
      </c>
      <c r="D11" s="74" t="s">
        <v>212</v>
      </c>
      <c r="E11" s="75" t="s">
        <v>213</v>
      </c>
      <c r="F11" s="53" t="s">
        <v>214</v>
      </c>
      <c r="G11" s="27" t="s">
        <v>215</v>
      </c>
      <c r="H11" s="24"/>
    </row>
    <row r="12" spans="2:13" ht="21.95" customHeight="1">
      <c r="B12" s="3">
        <f t="array" ref="B12:H12">INDEX(calendar,ndx+4)</f>
        <v>45284</v>
      </c>
      <c r="C12" s="3">
        <v>45285</v>
      </c>
      <c r="D12" s="3">
        <v>45286</v>
      </c>
      <c r="E12" s="3">
        <v>45287</v>
      </c>
      <c r="F12" s="3">
        <v>45288</v>
      </c>
      <c r="G12" s="30">
        <v>45289</v>
      </c>
      <c r="H12" s="3">
        <v>45290</v>
      </c>
    </row>
    <row r="13" spans="2:13" ht="72" customHeight="1">
      <c r="B13" s="50" t="s">
        <v>110</v>
      </c>
      <c r="C13" s="34" t="s">
        <v>6</v>
      </c>
      <c r="D13" s="34" t="s">
        <v>6</v>
      </c>
      <c r="E13" s="53"/>
      <c r="F13" s="36"/>
      <c r="G13" s="28" t="s">
        <v>216</v>
      </c>
      <c r="H13" s="45"/>
    </row>
    <row r="14" spans="2:13" ht="21.95" customHeight="1">
      <c r="B14" s="3">
        <f t="array" ref="B14:H14">INDEX(calendar,ndx+5)</f>
        <v>45291</v>
      </c>
      <c r="C14" s="3">
        <v>45292</v>
      </c>
      <c r="D14" s="3">
        <v>45293</v>
      </c>
      <c r="E14" s="3">
        <v>45294</v>
      </c>
      <c r="F14" s="3">
        <v>45295</v>
      </c>
      <c r="G14" s="3">
        <v>45296</v>
      </c>
      <c r="H14" s="3">
        <v>45297</v>
      </c>
    </row>
    <row r="15" spans="2:13" ht="72" customHeight="1">
      <c r="B15" s="50" t="s">
        <v>217</v>
      </c>
      <c r="C15" s="12"/>
      <c r="D15" s="12"/>
      <c r="E15" s="13"/>
      <c r="F15" s="12"/>
      <c r="G15" s="12"/>
      <c r="H15" s="12"/>
    </row>
    <row r="16" spans="2:13" ht="30" customHeight="1">
      <c r="B16" s="85"/>
      <c r="C16" s="86"/>
      <c r="D16" s="82" t="s">
        <v>27</v>
      </c>
      <c r="E16" s="83"/>
      <c r="F16" s="84"/>
      <c r="G16" s="87"/>
      <c r="H16" s="88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6:H6">
    <cfRule type="expression" dxfId="5" priority="6">
      <formula>MonthToDisplayNumber&lt;&gt;MONTH(B6)</formula>
    </cfRule>
  </conditionalFormatting>
  <conditionalFormatting sqref="B8:H8">
    <cfRule type="expression" dxfId="4" priority="5">
      <formula>MonthToDisplayNumber&lt;&gt;MONTH(B8)</formula>
    </cfRule>
  </conditionalFormatting>
  <conditionalFormatting sqref="B10:H10">
    <cfRule type="expression" dxfId="3" priority="4">
      <formula>MonthToDisplayNumber&lt;&gt;MONTH(B10)</formula>
    </cfRule>
  </conditionalFormatting>
  <conditionalFormatting sqref="B12:H12">
    <cfRule type="expression" dxfId="2" priority="3">
      <formula>MonthToDisplayNumber&lt;&gt;MONTH(B12)</formula>
    </cfRule>
  </conditionalFormatting>
  <conditionalFormatting sqref="B14:H14">
    <cfRule type="expression" dxfId="1" priority="2">
      <formula>MonthToDisplayNumber&lt;&gt;MONTH(B14)</formula>
    </cfRule>
  </conditionalFormatting>
  <conditionalFormatting sqref="B4:H4">
    <cfRule type="expression" dxfId="0" priority="1">
      <formula>MonthToDisplayNumber&lt;&gt;MONTH(B4)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827497A4-4F87-44AE-89A5-5F44EAC096E2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D687259E-4D9B-438F-B010-8FFE6C6E5B8D}"/>
    <dataValidation allowBlank="1" showInputMessage="1" showErrorMessage="1" prompt="Rows 12 and 14 may contain dates for the following month if the end of this month concludes in either row" sqref="B12" xr:uid="{71FCF19C-6CDA-49ED-9A61-3EA63DFC754F}"/>
    <dataValidation allowBlank="1" showInputMessage="1" showErrorMessage="1" prompt="Enter daily notes in this cell. Rows 5, 7, 9, 11, 13 and 15 have cells beneath the day of the week for daily notes" sqref="B5" xr:uid="{AE1F9E81-4764-497D-9FA4-ADF065A48E1F}"/>
    <dataValidation allowBlank="1" showInputMessage="1" showErrorMessage="1" prompt="Enter the year for this calendar month" sqref="B1" xr:uid="{0AD65D96-26B2-43DF-837A-9D74C5129949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457642EB-0F7A-4466-9679-345890D6C929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18362280-84AD-44AF-94CE-1721A8C07004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53DFB959-0266-4B39-9FC1-81A7CFC5F0EA}">
      <formula1>"MONDAY,TUESDAY,WEDNESDAY,THURSDAY,FRIDAY,SATURDAY,SUNDAY"</formula1>
    </dataValidation>
  </dataValidations>
  <printOptions horizontalCentered="1"/>
  <pageMargins left="0.45" right="0.45" top="0.4" bottom="0" header="0.3" footer="0.3"/>
  <pageSetup scale="75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</sheetPr>
  <dimension ref="B1:M16"/>
  <sheetViews>
    <sheetView showGridLines="0" showRuler="0" zoomScale="75" zoomScaleNormal="75" workbookViewId="0">
      <pane ySplit="3" topLeftCell="A4" activePane="bottomLeft" state="frozen"/>
      <selection pane="bottomLeft" activeCell="A4" sqref="A4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4">
        <v>2023</v>
      </c>
      <c r="C1" s="106" t="s">
        <v>28</v>
      </c>
      <c r="D1" s="106"/>
      <c r="E1" s="90" t="s">
        <v>1</v>
      </c>
      <c r="F1" s="90"/>
      <c r="G1" s="90"/>
      <c r="H1" s="90"/>
      <c r="I1" s="17"/>
    </row>
    <row r="2" spans="2:13" ht="30" hidden="1" customHeight="1">
      <c r="B2" s="77" t="s">
        <v>2</v>
      </c>
      <c r="C2" s="107" t="s">
        <v>3</v>
      </c>
      <c r="D2" s="107"/>
      <c r="E2" s="5" t="s">
        <v>4</v>
      </c>
      <c r="F2" s="11" t="s">
        <v>5</v>
      </c>
    </row>
    <row r="3" spans="2:13" ht="19.5" customHeight="1" thickBot="1">
      <c r="B3" s="1">
        <f t="array" ref="B3:H3">calendar</f>
        <v>44955</v>
      </c>
      <c r="C3" s="1">
        <v>44956</v>
      </c>
      <c r="D3" s="1">
        <v>44957</v>
      </c>
      <c r="E3" s="1">
        <v>44958</v>
      </c>
      <c r="F3" s="1">
        <v>44959</v>
      </c>
      <c r="G3" s="1">
        <v>44960</v>
      </c>
      <c r="H3" s="1">
        <v>44961</v>
      </c>
    </row>
    <row r="4" spans="2:13" ht="21.95" customHeight="1" thickTop="1">
      <c r="B4" s="2">
        <f t="array" ref="B4:H4">INDEX(calendar,ndx+0)</f>
        <v>44955</v>
      </c>
      <c r="C4" s="2">
        <v>44956</v>
      </c>
      <c r="D4" s="2">
        <v>44957</v>
      </c>
      <c r="E4" s="2">
        <v>44958</v>
      </c>
      <c r="F4" s="2">
        <v>44959</v>
      </c>
      <c r="G4" s="2">
        <v>44960</v>
      </c>
      <c r="H4" s="2">
        <v>44961</v>
      </c>
    </row>
    <row r="5" spans="2:13" s="58" customFormat="1" ht="72" customHeight="1">
      <c r="B5" s="8"/>
      <c r="C5" s="8"/>
      <c r="D5" s="9"/>
      <c r="E5" s="9"/>
      <c r="F5" s="9" t="s">
        <v>29</v>
      </c>
      <c r="G5" s="9" t="s">
        <v>29</v>
      </c>
      <c r="H5" s="8"/>
      <c r="K5" s="89"/>
      <c r="L5" s="89"/>
      <c r="M5" s="89"/>
    </row>
    <row r="6" spans="2:13" ht="21.95" customHeight="1">
      <c r="B6" s="3">
        <f t="array" ref="B6:H6">INDEX(calendar,ndx+1)</f>
        <v>44962</v>
      </c>
      <c r="C6" s="3">
        <v>44963</v>
      </c>
      <c r="D6" s="3">
        <v>44964</v>
      </c>
      <c r="E6" s="3">
        <v>44965</v>
      </c>
      <c r="F6" s="3">
        <v>44966</v>
      </c>
      <c r="G6" s="3">
        <v>44967</v>
      </c>
      <c r="H6" s="3">
        <v>44968</v>
      </c>
      <c r="K6" s="89"/>
      <c r="L6" s="89"/>
      <c r="M6" s="89"/>
    </row>
    <row r="7" spans="2:13" s="58" customFormat="1" ht="72" customHeight="1">
      <c r="B7" s="8" t="s">
        <v>30</v>
      </c>
      <c r="C7" s="10" t="s">
        <v>31</v>
      </c>
      <c r="D7" s="9" t="s">
        <v>32</v>
      </c>
      <c r="E7" s="9" t="s">
        <v>33</v>
      </c>
      <c r="F7" s="57" t="s">
        <v>34</v>
      </c>
      <c r="G7" s="9" t="s">
        <v>35</v>
      </c>
      <c r="H7" s="56"/>
      <c r="K7" s="89"/>
      <c r="L7" s="89"/>
      <c r="M7" s="89"/>
    </row>
    <row r="8" spans="2:13" ht="21.95" customHeight="1">
      <c r="B8" s="3">
        <f t="array" ref="B8:H8">INDEX(calendar,ndx+2)</f>
        <v>44969</v>
      </c>
      <c r="C8" s="21">
        <v>44970</v>
      </c>
      <c r="D8" s="3">
        <v>44971</v>
      </c>
      <c r="E8" s="3">
        <v>44972</v>
      </c>
      <c r="F8" s="3">
        <v>44973</v>
      </c>
      <c r="G8" s="3">
        <v>44974</v>
      </c>
      <c r="H8" s="3">
        <v>44975</v>
      </c>
      <c r="K8" s="89"/>
      <c r="L8" s="89"/>
      <c r="M8" s="89"/>
    </row>
    <row r="9" spans="2:13" s="58" customFormat="1" ht="72" customHeight="1">
      <c r="B9" s="56" t="s">
        <v>36</v>
      </c>
      <c r="D9" s="10"/>
      <c r="E9" s="10" t="s">
        <v>37</v>
      </c>
      <c r="F9" s="9"/>
      <c r="G9" s="9" t="s">
        <v>38</v>
      </c>
      <c r="H9" s="56" t="s">
        <v>39</v>
      </c>
      <c r="K9" s="89"/>
      <c r="L9" s="89"/>
      <c r="M9" s="89"/>
    </row>
    <row r="10" spans="2:13" ht="21.95" customHeight="1">
      <c r="B10" s="3">
        <f t="array" ref="B10:H10">INDEX(calendar,ndx+3)</f>
        <v>44976</v>
      </c>
      <c r="C10" s="3">
        <v>44977</v>
      </c>
      <c r="D10" s="3">
        <v>44978</v>
      </c>
      <c r="E10" s="3">
        <v>44979</v>
      </c>
      <c r="F10" s="21">
        <v>44980</v>
      </c>
      <c r="G10" s="21">
        <v>44981</v>
      </c>
      <c r="H10" s="3">
        <v>44982</v>
      </c>
    </row>
    <row r="11" spans="2:13" s="58" customFormat="1" ht="72" customHeight="1">
      <c r="B11" s="8"/>
      <c r="C11" s="9" t="s">
        <v>40</v>
      </c>
      <c r="D11" s="59" t="s">
        <v>41</v>
      </c>
      <c r="E11" s="27" t="s">
        <v>42</v>
      </c>
      <c r="F11" s="9" t="s">
        <v>43</v>
      </c>
      <c r="G11" s="60" t="s">
        <v>44</v>
      </c>
      <c r="H11" s="8"/>
    </row>
    <row r="12" spans="2:13" ht="21.95" customHeight="1">
      <c r="B12" s="3">
        <f t="array" ref="B12:H12">INDEX(calendar,ndx+4)</f>
        <v>44983</v>
      </c>
      <c r="C12" s="3">
        <v>44984</v>
      </c>
      <c r="D12" s="3">
        <v>44985</v>
      </c>
      <c r="E12" s="3">
        <v>44986</v>
      </c>
      <c r="F12" s="3">
        <v>44987</v>
      </c>
      <c r="G12" s="3">
        <v>44988</v>
      </c>
      <c r="H12" s="3">
        <v>44989</v>
      </c>
    </row>
    <row r="13" spans="2:13" s="58" customFormat="1" ht="72" customHeight="1">
      <c r="B13" s="8"/>
      <c r="C13" s="9"/>
      <c r="D13" s="9" t="s">
        <v>45</v>
      </c>
      <c r="E13" s="9"/>
      <c r="G13" s="10"/>
      <c r="H13" s="56" t="s">
        <v>39</v>
      </c>
    </row>
    <row r="14" spans="2:13" ht="21.95" customHeight="1">
      <c r="B14" s="3">
        <f t="array" ref="B14:H14">INDEX(calendar,ndx+5)</f>
        <v>44990</v>
      </c>
      <c r="C14" s="3">
        <v>44991</v>
      </c>
      <c r="D14" s="3">
        <v>44992</v>
      </c>
      <c r="E14" s="3">
        <v>44993</v>
      </c>
      <c r="F14" s="3">
        <v>44994</v>
      </c>
      <c r="G14" s="3">
        <v>44995</v>
      </c>
      <c r="H14" s="3">
        <v>44996</v>
      </c>
    </row>
    <row r="15" spans="2:13" ht="72" customHeight="1">
      <c r="B15" s="12"/>
      <c r="C15" s="12"/>
      <c r="D15" s="12"/>
      <c r="E15" s="13"/>
      <c r="F15" s="12"/>
      <c r="G15" s="12"/>
      <c r="H15" s="12"/>
    </row>
    <row r="16" spans="2:13" ht="30" customHeight="1">
      <c r="B16" s="91"/>
      <c r="C16" s="92"/>
      <c r="D16" s="82" t="s">
        <v>27</v>
      </c>
      <c r="E16" s="83"/>
      <c r="F16" s="84"/>
      <c r="G16" s="87"/>
      <c r="H16" s="88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6:H6">
    <cfRule type="expression" dxfId="61" priority="6">
      <formula>MonthToDisplayNumber&lt;&gt;MONTH(B6)</formula>
    </cfRule>
  </conditionalFormatting>
  <conditionalFormatting sqref="B8:H8">
    <cfRule type="expression" dxfId="60" priority="5">
      <formula>MonthToDisplayNumber&lt;&gt;MONTH(B8)</formula>
    </cfRule>
  </conditionalFormatting>
  <conditionalFormatting sqref="B10:H10">
    <cfRule type="expression" dxfId="59" priority="4">
      <formula>MonthToDisplayNumber&lt;&gt;MONTH(B10)</formula>
    </cfRule>
  </conditionalFormatting>
  <conditionalFormatting sqref="B12:H12">
    <cfRule type="expression" dxfId="58" priority="3">
      <formula>MonthToDisplayNumber&lt;&gt;MONTH(B12)</formula>
    </cfRule>
  </conditionalFormatting>
  <conditionalFormatting sqref="B14:H14">
    <cfRule type="expression" dxfId="57" priority="2">
      <formula>MonthToDisplayNumber&lt;&gt;MONTH(B14)</formula>
    </cfRule>
  </conditionalFormatting>
  <conditionalFormatting sqref="B4:H4">
    <cfRule type="expression" dxfId="56" priority="1">
      <formula>MonthToDisplayNumber&lt;&gt;MONTH(B4)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1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100-000001000000}"/>
    <dataValidation allowBlank="1" showInputMessage="1" showErrorMessage="1" prompt="Rows 12 and 14 may contain dates for the following month if the end of this month concludes in either row" sqref="B12" xr:uid="{00000000-0002-0000-0100-000002000000}"/>
    <dataValidation allowBlank="1" showInputMessage="1" showErrorMessage="1" prompt="Enter daily notes in this cell. Rows 5, 7, 9, 11, 13 and 15 have cells beneath the day of the week for daily notes" sqref="B5" xr:uid="{00000000-0002-0000-0100-000003000000}"/>
    <dataValidation allowBlank="1" showInputMessage="1" showErrorMessage="1" prompt="Enter the year for this calendar month" sqref="B1" xr:uid="{00000000-0002-0000-01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1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1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100-000007000000}">
      <formula1>"MONDAY,TUESDAY,WEDNESDAY,THURSDAY,FRIDAY,SATURDAY,SUNDAY"</formula1>
    </dataValidation>
  </dataValidations>
  <printOptions horizontalCentered="1"/>
  <pageMargins left="0.45" right="0.45" top="0.4" bottom="0.25" header="0.3" footer="0.3"/>
  <pageSetup scale="75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</sheetPr>
  <dimension ref="B1:M14"/>
  <sheetViews>
    <sheetView showGridLines="0" showRuler="0" zoomScale="75" zoomScaleNormal="75" workbookViewId="0">
      <pane ySplit="3" topLeftCell="A4" activePane="bottomLeft" state="frozen"/>
      <selection pane="bottomLeft" activeCell="A4" sqref="A4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4">
        <v>2023</v>
      </c>
      <c r="C1" s="106" t="s">
        <v>46</v>
      </c>
      <c r="D1" s="106"/>
      <c r="E1" s="90" t="s">
        <v>1</v>
      </c>
      <c r="F1" s="90"/>
      <c r="G1" s="90"/>
      <c r="H1" s="90"/>
    </row>
    <row r="2" spans="2:13" ht="30" hidden="1" customHeight="1">
      <c r="B2" s="77" t="s">
        <v>2</v>
      </c>
      <c r="C2" s="107" t="s">
        <v>3</v>
      </c>
      <c r="D2" s="107"/>
      <c r="E2" s="5" t="s">
        <v>4</v>
      </c>
      <c r="F2" s="11" t="s">
        <v>5</v>
      </c>
    </row>
    <row r="3" spans="2:13" ht="19.5" customHeight="1" thickBot="1">
      <c r="B3" s="1">
        <f t="array" ref="B3:H3">calendar</f>
        <v>44983</v>
      </c>
      <c r="C3" s="1">
        <v>44984</v>
      </c>
      <c r="D3" s="1">
        <v>44985</v>
      </c>
      <c r="E3" s="1">
        <v>44986</v>
      </c>
      <c r="F3" s="1">
        <v>44987</v>
      </c>
      <c r="G3" s="1">
        <v>44988</v>
      </c>
      <c r="H3" s="1">
        <v>44989</v>
      </c>
    </row>
    <row r="4" spans="2:13" ht="21.95" customHeight="1" thickTop="1">
      <c r="B4" s="2">
        <f t="array" ref="B4:H4">INDEX(calendar,ndx+0)</f>
        <v>44983</v>
      </c>
      <c r="C4" s="2">
        <v>44984</v>
      </c>
      <c r="D4" s="2">
        <v>44985</v>
      </c>
      <c r="E4" s="2">
        <v>44986</v>
      </c>
      <c r="F4" s="2">
        <v>44987</v>
      </c>
      <c r="G4" s="2">
        <v>44988</v>
      </c>
      <c r="H4" s="2">
        <v>44989</v>
      </c>
    </row>
    <row r="5" spans="2:13" ht="72" customHeight="1">
      <c r="B5" s="4"/>
      <c r="C5" s="40"/>
      <c r="D5" s="40"/>
      <c r="E5" s="40"/>
      <c r="F5" s="40" t="s">
        <v>47</v>
      </c>
      <c r="G5" s="40" t="s">
        <v>47</v>
      </c>
      <c r="H5" s="39" t="s">
        <v>39</v>
      </c>
      <c r="K5" s="89"/>
      <c r="L5" s="89"/>
      <c r="M5" s="89"/>
    </row>
    <row r="6" spans="2:13" ht="21.95" customHeight="1">
      <c r="B6" s="3">
        <f t="array" ref="B6:H6">INDEX(calendar,ndx+1)</f>
        <v>44990</v>
      </c>
      <c r="C6" s="3">
        <v>44991</v>
      </c>
      <c r="D6" s="3">
        <v>44992</v>
      </c>
      <c r="E6" s="3">
        <v>44993</v>
      </c>
      <c r="F6" s="3">
        <v>44994</v>
      </c>
      <c r="G6" s="3">
        <v>44995</v>
      </c>
      <c r="H6" s="3">
        <v>44996</v>
      </c>
      <c r="K6" s="89"/>
      <c r="L6" s="89"/>
      <c r="M6" s="89"/>
    </row>
    <row r="7" spans="2:13" ht="72" customHeight="1">
      <c r="B7" s="6"/>
      <c r="C7" s="10" t="s">
        <v>48</v>
      </c>
      <c r="D7" s="9" t="s">
        <v>49</v>
      </c>
      <c r="E7" s="9" t="s">
        <v>50</v>
      </c>
      <c r="F7" s="9" t="s">
        <v>51</v>
      </c>
      <c r="G7" s="9" t="s">
        <v>52</v>
      </c>
      <c r="H7" s="24"/>
      <c r="K7" s="89"/>
      <c r="L7" s="89"/>
      <c r="M7" s="89"/>
    </row>
    <row r="8" spans="2:13" ht="21.95" customHeight="1">
      <c r="B8" s="3">
        <f t="array" ref="B8:H8">INDEX(calendar,ndx+2)</f>
        <v>44997</v>
      </c>
      <c r="C8" s="3">
        <v>44998</v>
      </c>
      <c r="D8" s="3">
        <v>44999</v>
      </c>
      <c r="E8" s="3">
        <v>45000</v>
      </c>
      <c r="F8" s="3">
        <v>45001</v>
      </c>
      <c r="G8" s="3">
        <v>45002</v>
      </c>
      <c r="H8" s="3">
        <v>45003</v>
      </c>
      <c r="K8" s="89"/>
      <c r="L8" s="89"/>
      <c r="M8" s="89"/>
    </row>
    <row r="9" spans="2:13" ht="72" customHeight="1">
      <c r="B9" s="39" t="s">
        <v>39</v>
      </c>
      <c r="C9" s="9"/>
      <c r="D9" s="9"/>
      <c r="E9" s="9" t="s">
        <v>53</v>
      </c>
      <c r="F9" s="9"/>
      <c r="G9" s="9" t="s">
        <v>54</v>
      </c>
      <c r="H9" s="8"/>
      <c r="K9" s="89"/>
      <c r="L9" s="89"/>
      <c r="M9" s="89"/>
    </row>
    <row r="10" spans="2:13" ht="21.95" customHeight="1">
      <c r="B10" s="3">
        <f t="array" ref="B10:H10">INDEX(calendar,ndx+3)</f>
        <v>45004</v>
      </c>
      <c r="C10" s="3">
        <v>45005</v>
      </c>
      <c r="D10" s="3">
        <v>45006</v>
      </c>
      <c r="E10" s="3">
        <v>45007</v>
      </c>
      <c r="F10" s="3">
        <v>45008</v>
      </c>
      <c r="G10" s="3">
        <v>45009</v>
      </c>
      <c r="H10" s="3">
        <v>45010</v>
      </c>
    </row>
    <row r="11" spans="2:13" ht="72" customHeight="1">
      <c r="B11" s="8"/>
      <c r="C11" s="9" t="s">
        <v>54</v>
      </c>
      <c r="D11" s="10" t="s">
        <v>55</v>
      </c>
      <c r="E11" s="9" t="s">
        <v>56</v>
      </c>
      <c r="F11" s="9" t="s">
        <v>57</v>
      </c>
      <c r="G11" s="9" t="s">
        <v>58</v>
      </c>
      <c r="H11" s="8"/>
    </row>
    <row r="12" spans="2:13" ht="21.95" customHeight="1">
      <c r="B12" s="3">
        <f t="array" ref="B12:H12">INDEX(calendar,ndx+4)</f>
        <v>45011</v>
      </c>
      <c r="C12" s="21">
        <v>45012</v>
      </c>
      <c r="D12" s="21">
        <v>45013</v>
      </c>
      <c r="E12" s="3">
        <v>45014</v>
      </c>
      <c r="F12" s="3">
        <v>45015</v>
      </c>
      <c r="G12" s="3">
        <v>45016</v>
      </c>
      <c r="H12" s="3">
        <v>45017</v>
      </c>
    </row>
    <row r="13" spans="2:13" ht="72" customHeight="1">
      <c r="B13" s="8"/>
      <c r="C13" s="37" t="s">
        <v>59</v>
      </c>
      <c r="D13" s="9" t="s">
        <v>60</v>
      </c>
      <c r="E13" s="31"/>
      <c r="F13" s="10" t="s">
        <v>61</v>
      </c>
      <c r="G13" s="31" t="s">
        <v>62</v>
      </c>
      <c r="H13" s="35"/>
    </row>
    <row r="14" spans="2:13" ht="30" customHeight="1">
      <c r="B14" s="93"/>
      <c r="C14" s="94"/>
      <c r="D14" s="82" t="s">
        <v>27</v>
      </c>
      <c r="E14" s="83"/>
      <c r="F14" s="84"/>
      <c r="G14" s="87"/>
      <c r="H14" s="88"/>
    </row>
  </sheetData>
  <mergeCells count="8">
    <mergeCell ref="E1:H1"/>
    <mergeCell ref="C1:D1"/>
    <mergeCell ref="C2:D2"/>
    <mergeCell ref="B14:C14"/>
    <mergeCell ref="D14:F14"/>
    <mergeCell ref="G14:H14"/>
    <mergeCell ref="K5:M6"/>
    <mergeCell ref="K7:M9"/>
  </mergeCells>
  <conditionalFormatting sqref="B6:H6">
    <cfRule type="expression" dxfId="55" priority="6">
      <formula>MonthToDisplayNumber&lt;&gt;MONTH(B6)</formula>
    </cfRule>
  </conditionalFormatting>
  <conditionalFormatting sqref="B8:H8">
    <cfRule type="expression" dxfId="54" priority="5">
      <formula>MonthToDisplayNumber&lt;&gt;MONTH(B8)</formula>
    </cfRule>
  </conditionalFormatting>
  <conditionalFormatting sqref="B10:H10">
    <cfRule type="expression" dxfId="53" priority="4">
      <formula>MonthToDisplayNumber&lt;&gt;MONTH(B10)</formula>
    </cfRule>
  </conditionalFormatting>
  <conditionalFormatting sqref="B12:H12">
    <cfRule type="expression" dxfId="52" priority="3">
      <formula>MonthToDisplayNumber&lt;&gt;MONTH(B12)</formula>
    </cfRule>
  </conditionalFormatting>
  <conditionalFormatting sqref="B4:H4">
    <cfRule type="expression" dxfId="51" priority="1">
      <formula>MonthToDisplayNumber&lt;&gt;MONTH(B4)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2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200-000001000000}"/>
    <dataValidation allowBlank="1" showInputMessage="1" showErrorMessage="1" prompt="Rows 12 and 14 may contain dates for the following month if the end of this month concludes in either row" sqref="B12" xr:uid="{00000000-0002-0000-0200-000002000000}"/>
    <dataValidation allowBlank="1" showInputMessage="1" showErrorMessage="1" prompt="Enter daily notes in this cell. Rows 5, 7, 9, 11, 13 and 15 have cells beneath the day of the week for daily notes" sqref="B5" xr:uid="{00000000-0002-0000-0200-000003000000}"/>
    <dataValidation allowBlank="1" showInputMessage="1" showErrorMessage="1" prompt="Enter the year for this calendar month" sqref="B1" xr:uid="{00000000-0002-0000-02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2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2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200-000007000000}">
      <formula1>"MONDAY,TUESDAY,WEDNESDAY,THURSDAY,FRIDAY,SATURDAY,SUNDAY"</formula1>
    </dataValidation>
  </dataValidations>
  <printOptions horizontalCentered="1"/>
  <pageMargins left="0.45" right="0.45" top="0.4" bottom="0" header="0.3" footer="0.3"/>
  <pageSetup scale="75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499984740745262"/>
  </sheetPr>
  <dimension ref="B1:M16"/>
  <sheetViews>
    <sheetView showGridLines="0" showRuler="0" zoomScale="75" zoomScaleNormal="75" workbookViewId="0">
      <pane ySplit="3" topLeftCell="A4" activePane="bottomLeft" state="frozen"/>
      <selection pane="bottomLeft" activeCell="A4" sqref="A4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4">
        <v>2023</v>
      </c>
      <c r="C1" s="106" t="s">
        <v>63</v>
      </c>
      <c r="D1" s="106"/>
      <c r="E1" s="90" t="s">
        <v>1</v>
      </c>
      <c r="F1" s="90"/>
      <c r="G1" s="90"/>
      <c r="H1" s="90"/>
    </row>
    <row r="2" spans="2:13" ht="30" hidden="1" customHeight="1">
      <c r="B2" s="77" t="s">
        <v>2</v>
      </c>
      <c r="C2" s="107" t="s">
        <v>3</v>
      </c>
      <c r="D2" s="107"/>
      <c r="E2" s="5" t="s">
        <v>4</v>
      </c>
      <c r="F2" s="11" t="s">
        <v>5</v>
      </c>
    </row>
    <row r="3" spans="2:13" ht="19.5" customHeight="1" thickBot="1">
      <c r="B3" s="1">
        <f t="array" ref="B3:H3">calendar</f>
        <v>45011</v>
      </c>
      <c r="C3" s="1">
        <v>45012</v>
      </c>
      <c r="D3" s="1">
        <v>45013</v>
      </c>
      <c r="E3" s="1">
        <v>45014</v>
      </c>
      <c r="F3" s="1">
        <v>45015</v>
      </c>
      <c r="G3" s="1">
        <v>45016</v>
      </c>
      <c r="H3" s="1">
        <v>45017</v>
      </c>
    </row>
    <row r="4" spans="2:13" ht="21.95" customHeight="1" thickTop="1">
      <c r="B4" s="2">
        <f t="array" ref="B4:H4">INDEX(calendar,ndx+0)</f>
        <v>45011</v>
      </c>
      <c r="C4" s="19">
        <v>45012</v>
      </c>
      <c r="D4" s="19">
        <v>45013</v>
      </c>
      <c r="E4" s="2">
        <v>45014</v>
      </c>
      <c r="F4" s="2">
        <v>45015</v>
      </c>
      <c r="G4" s="2">
        <v>45016</v>
      </c>
      <c r="H4" s="2">
        <v>45017</v>
      </c>
      <c r="K4" s="95"/>
      <c r="L4" s="95"/>
      <c r="M4" s="95"/>
    </row>
    <row r="5" spans="2:13" ht="72" customHeight="1">
      <c r="B5" s="41"/>
      <c r="C5" s="41"/>
      <c r="D5" s="10"/>
      <c r="E5" s="10"/>
      <c r="F5" s="10"/>
      <c r="G5" s="10"/>
      <c r="H5" s="8"/>
      <c r="K5" s="95"/>
      <c r="L5" s="95"/>
      <c r="M5" s="95"/>
    </row>
    <row r="6" spans="2:13" ht="21.95" customHeight="1">
      <c r="B6" s="3">
        <f t="array" ref="B6:H6">INDEX(calendar,ndx+1)</f>
        <v>45018</v>
      </c>
      <c r="C6" s="3">
        <v>45019</v>
      </c>
      <c r="D6" s="3">
        <v>45020</v>
      </c>
      <c r="E6" s="3">
        <v>45021</v>
      </c>
      <c r="F6" s="3">
        <v>45022</v>
      </c>
      <c r="G6" s="23">
        <v>45023</v>
      </c>
      <c r="H6" s="3">
        <v>45024</v>
      </c>
      <c r="K6" s="95"/>
      <c r="L6" s="95"/>
      <c r="M6" s="95"/>
    </row>
    <row r="7" spans="2:13" ht="72" customHeight="1">
      <c r="B7" s="24"/>
      <c r="C7" s="37" t="s">
        <v>64</v>
      </c>
      <c r="D7" s="22" t="s">
        <v>65</v>
      </c>
      <c r="E7" s="22" t="s">
        <v>66</v>
      </c>
      <c r="F7" s="7" t="s">
        <v>67</v>
      </c>
      <c r="G7" s="18" t="s">
        <v>6</v>
      </c>
      <c r="H7" s="16"/>
      <c r="K7" s="95"/>
      <c r="L7" s="95"/>
      <c r="M7" s="95"/>
    </row>
    <row r="8" spans="2:13" ht="21.95" customHeight="1">
      <c r="B8" s="3">
        <f t="array" ref="B8:H8">INDEX(calendar,ndx+2)</f>
        <v>45025</v>
      </c>
      <c r="C8" s="21">
        <v>45026</v>
      </c>
      <c r="D8" s="3">
        <v>45027</v>
      </c>
      <c r="E8" s="3">
        <v>45028</v>
      </c>
      <c r="F8" s="3">
        <v>45029</v>
      </c>
      <c r="G8" s="3">
        <v>45030</v>
      </c>
      <c r="H8" s="3">
        <v>45031</v>
      </c>
    </row>
    <row r="9" spans="2:13" ht="72" customHeight="1">
      <c r="B9" s="66" t="s">
        <v>68</v>
      </c>
      <c r="C9" s="55" t="s">
        <v>69</v>
      </c>
      <c r="D9" s="22" t="s">
        <v>70</v>
      </c>
      <c r="E9" s="9"/>
      <c r="F9" s="9"/>
      <c r="G9" s="9" t="s">
        <v>71</v>
      </c>
      <c r="H9" s="66" t="s">
        <v>72</v>
      </c>
      <c r="J9" s="89"/>
      <c r="K9" s="89"/>
      <c r="L9" s="89"/>
    </row>
    <row r="10" spans="2:13" ht="21.95" customHeight="1">
      <c r="B10" s="3">
        <f t="array" ref="B10:H10">INDEX(calendar,ndx+3)</f>
        <v>45032</v>
      </c>
      <c r="C10" s="23">
        <v>45033</v>
      </c>
      <c r="D10" s="3">
        <v>45034</v>
      </c>
      <c r="E10" s="3">
        <v>45035</v>
      </c>
      <c r="F10" s="3">
        <v>45036</v>
      </c>
      <c r="G10" s="3">
        <v>45037</v>
      </c>
      <c r="H10" s="3">
        <v>45038</v>
      </c>
      <c r="J10" s="89"/>
      <c r="K10" s="89"/>
      <c r="L10" s="89"/>
    </row>
    <row r="11" spans="2:13" ht="72" customHeight="1">
      <c r="B11" s="16"/>
      <c r="C11" s="10" t="s">
        <v>73</v>
      </c>
      <c r="D11" s="10" t="s">
        <v>73</v>
      </c>
      <c r="E11" s="37" t="s">
        <v>74</v>
      </c>
      <c r="F11" s="60" t="s">
        <v>75</v>
      </c>
      <c r="G11" s="27" t="s">
        <v>76</v>
      </c>
      <c r="H11" s="8"/>
      <c r="J11" s="89"/>
      <c r="K11" s="89"/>
      <c r="L11" s="89"/>
    </row>
    <row r="12" spans="2:13" ht="21.95" customHeight="1">
      <c r="B12" s="3">
        <f t="array" ref="B12:H12">INDEX(calendar,ndx+4)</f>
        <v>45039</v>
      </c>
      <c r="C12" s="3">
        <v>45040</v>
      </c>
      <c r="D12" s="3">
        <v>45041</v>
      </c>
      <c r="E12" s="3">
        <v>45042</v>
      </c>
      <c r="F12" s="3">
        <v>45043</v>
      </c>
      <c r="G12" s="3">
        <v>45044</v>
      </c>
      <c r="H12" s="3">
        <v>45045</v>
      </c>
      <c r="J12" s="89"/>
      <c r="K12" s="89"/>
      <c r="L12" s="89"/>
    </row>
    <row r="13" spans="2:13" ht="72" customHeight="1">
      <c r="B13" s="8" t="s">
        <v>25</v>
      </c>
      <c r="C13" s="9" t="s">
        <v>77</v>
      </c>
      <c r="D13" s="9" t="s">
        <v>78</v>
      </c>
      <c r="E13" s="9"/>
      <c r="F13" s="7"/>
      <c r="G13" s="28" t="s">
        <v>79</v>
      </c>
      <c r="H13" s="8"/>
      <c r="J13" s="89"/>
      <c r="K13" s="89"/>
      <c r="L13" s="89"/>
    </row>
    <row r="14" spans="2:13" ht="14.45" customHeight="1">
      <c r="B14" s="67">
        <v>45046</v>
      </c>
      <c r="C14" s="96"/>
      <c r="D14" s="96"/>
      <c r="E14" s="96"/>
      <c r="F14" s="98"/>
      <c r="G14" s="100"/>
      <c r="H14" s="102"/>
      <c r="J14" s="76"/>
      <c r="K14" s="76"/>
      <c r="L14" s="76"/>
    </row>
    <row r="15" spans="2:13" ht="72" customHeight="1">
      <c r="B15" s="66" t="s">
        <v>72</v>
      </c>
      <c r="C15" s="97"/>
      <c r="D15" s="97"/>
      <c r="E15" s="97"/>
      <c r="F15" s="99"/>
      <c r="G15" s="101"/>
      <c r="H15" s="103"/>
      <c r="J15" s="76"/>
      <c r="K15" s="76"/>
      <c r="L15" s="76"/>
    </row>
    <row r="16" spans="2:13" ht="30" customHeight="1">
      <c r="B16" s="85"/>
      <c r="C16" s="86"/>
      <c r="D16" s="82" t="s">
        <v>27</v>
      </c>
      <c r="E16" s="83"/>
      <c r="F16" s="84"/>
      <c r="G16" s="87"/>
      <c r="H16" s="88"/>
    </row>
  </sheetData>
  <mergeCells count="15">
    <mergeCell ref="K4:M7"/>
    <mergeCell ref="C1:D1"/>
    <mergeCell ref="C2:D2"/>
    <mergeCell ref="B16:C16"/>
    <mergeCell ref="D16:F16"/>
    <mergeCell ref="G16:H16"/>
    <mergeCell ref="J9:L10"/>
    <mergeCell ref="J11:L13"/>
    <mergeCell ref="E1:H1"/>
    <mergeCell ref="C14:C15"/>
    <mergeCell ref="D14:D15"/>
    <mergeCell ref="E14:E15"/>
    <mergeCell ref="F14:F15"/>
    <mergeCell ref="G14:G15"/>
    <mergeCell ref="H14:H15"/>
  </mergeCells>
  <conditionalFormatting sqref="B6:H6">
    <cfRule type="expression" dxfId="50" priority="7">
      <formula>MonthToDisplayNumber&lt;&gt;MONTH(B6)</formula>
    </cfRule>
  </conditionalFormatting>
  <conditionalFormatting sqref="B8:H8">
    <cfRule type="expression" dxfId="49" priority="6">
      <formula>MonthToDisplayNumber&lt;&gt;MONTH(B8)</formula>
    </cfRule>
  </conditionalFormatting>
  <conditionalFormatting sqref="B10:H10">
    <cfRule type="expression" dxfId="48" priority="5">
      <formula>MonthToDisplayNumber&lt;&gt;MONTH(B10)</formula>
    </cfRule>
  </conditionalFormatting>
  <conditionalFormatting sqref="B12:H12">
    <cfRule type="expression" dxfId="47" priority="4">
      <formula>MonthToDisplayNumber&lt;&gt;MONTH(B12)</formula>
    </cfRule>
  </conditionalFormatting>
  <conditionalFormatting sqref="B4:H4">
    <cfRule type="expression" dxfId="46" priority="2">
      <formula>MonthToDisplayNumber&lt;&gt;MONTH(B4)</formula>
    </cfRule>
  </conditionalFormatting>
  <conditionalFormatting sqref="B14">
    <cfRule type="expression" dxfId="45" priority="1">
      <formula>MonthToDisplayNumber&lt;&gt;MONTH(B14)</formula>
    </cfRule>
  </conditionalFormatting>
  <dataValidations xWindow="67" yWindow="787"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3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300-000001000000}"/>
    <dataValidation allowBlank="1" showInputMessage="1" showErrorMessage="1" prompt="Rows 12 and 14 may contain dates for the following month if the end of this month concludes in either row" sqref="B12 B14" xr:uid="{00000000-0002-0000-0300-000002000000}"/>
    <dataValidation allowBlank="1" showInputMessage="1" showErrorMessage="1" prompt="Enter daily notes in this cell. Rows 5, 7, 9, 11, 13 and 15 have cells beneath the day of the week for daily notes" sqref="B5" xr:uid="{00000000-0002-0000-0300-000003000000}"/>
    <dataValidation allowBlank="1" showInputMessage="1" showErrorMessage="1" prompt="Enter the year for this calendar month" sqref="B1" xr:uid="{00000000-0002-0000-03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3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3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300-000007000000}">
      <formula1>"MONDAY,TUESDAY,WEDNESDAY,THURSDAY,FRIDAY,SATURDAY,SUNDAY"</formula1>
    </dataValidation>
  </dataValidations>
  <printOptions horizontalCentered="1"/>
  <pageMargins left="0.45" right="0.45" top="0.4" bottom="0" header="0.3" footer="0.3"/>
  <pageSetup scale="75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499984740745262"/>
  </sheetPr>
  <dimension ref="B1:M16"/>
  <sheetViews>
    <sheetView showGridLines="0" showRuler="0" zoomScale="75" zoomScaleNormal="75" workbookViewId="0">
      <pane ySplit="3" topLeftCell="A4" activePane="bottomLeft" state="frozen"/>
      <selection pane="bottomLeft" activeCell="A4" sqref="A4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4">
        <v>2023</v>
      </c>
      <c r="C1" s="106" t="s">
        <v>80</v>
      </c>
      <c r="D1" s="106"/>
      <c r="E1" s="90" t="s">
        <v>1</v>
      </c>
      <c r="F1" s="90"/>
      <c r="G1" s="90"/>
      <c r="H1" s="90"/>
    </row>
    <row r="2" spans="2:13" ht="30" hidden="1" customHeight="1">
      <c r="B2" s="77" t="s">
        <v>2</v>
      </c>
      <c r="C2" s="107" t="s">
        <v>3</v>
      </c>
      <c r="D2" s="107"/>
      <c r="E2" s="5" t="s">
        <v>4</v>
      </c>
      <c r="F2" s="11" t="s">
        <v>5</v>
      </c>
    </row>
    <row r="3" spans="2:13" ht="19.5" customHeight="1" thickBot="1">
      <c r="B3" s="1">
        <f t="array" ref="B3:H3">calendar</f>
        <v>45046</v>
      </c>
      <c r="C3" s="1">
        <v>45047</v>
      </c>
      <c r="D3" s="1">
        <v>45048</v>
      </c>
      <c r="E3" s="1">
        <v>45049</v>
      </c>
      <c r="F3" s="1">
        <v>45050</v>
      </c>
      <c r="G3" s="1">
        <v>45051</v>
      </c>
      <c r="H3" s="1">
        <v>45052</v>
      </c>
    </row>
    <row r="4" spans="2:13" ht="21.95" customHeight="1" thickTop="1">
      <c r="B4" s="2">
        <f t="array" ref="B4:H4">INDEX(calendar,ndx+0)</f>
        <v>45046</v>
      </c>
      <c r="C4" s="19">
        <v>45047</v>
      </c>
      <c r="D4" s="19">
        <v>45048</v>
      </c>
      <c r="E4" s="2">
        <v>45049</v>
      </c>
      <c r="F4" s="2">
        <v>45050</v>
      </c>
      <c r="G4" s="2">
        <v>45051</v>
      </c>
      <c r="H4" s="2">
        <v>45052</v>
      </c>
    </row>
    <row r="5" spans="2:13" ht="72" customHeight="1">
      <c r="B5" s="6"/>
      <c r="C5" s="37"/>
      <c r="D5" s="37" t="s">
        <v>81</v>
      </c>
      <c r="E5" s="37" t="s">
        <v>81</v>
      </c>
      <c r="F5" s="9" t="s">
        <v>82</v>
      </c>
      <c r="G5" s="9" t="s">
        <v>83</v>
      </c>
      <c r="H5" s="51"/>
      <c r="K5" s="89"/>
      <c r="L5" s="89"/>
      <c r="M5" s="89"/>
    </row>
    <row r="6" spans="2:13" ht="21.95" customHeight="1">
      <c r="B6" s="3">
        <f t="array" ref="B6:H6">INDEX(calendar,ndx+1)</f>
        <v>45053</v>
      </c>
      <c r="C6" s="3">
        <v>45054</v>
      </c>
      <c r="D6" s="3">
        <v>45055</v>
      </c>
      <c r="E6" s="3">
        <v>45056</v>
      </c>
      <c r="F6" s="3">
        <v>45057</v>
      </c>
      <c r="G6" s="3">
        <v>45058</v>
      </c>
      <c r="H6" s="3">
        <v>45059</v>
      </c>
      <c r="K6" s="89"/>
      <c r="L6" s="89"/>
      <c r="M6" s="89"/>
    </row>
    <row r="7" spans="2:13" ht="72" customHeight="1">
      <c r="B7" s="51" t="s">
        <v>84</v>
      </c>
      <c r="C7" s="22" t="s">
        <v>85</v>
      </c>
      <c r="D7" s="10" t="s">
        <v>86</v>
      </c>
      <c r="E7" s="22" t="s">
        <v>87</v>
      </c>
      <c r="F7" s="43"/>
      <c r="G7" s="9"/>
      <c r="H7" s="51"/>
      <c r="K7" s="89"/>
      <c r="L7" s="89"/>
      <c r="M7" s="89"/>
    </row>
    <row r="8" spans="2:13" ht="21.95" customHeight="1">
      <c r="B8" s="3">
        <f t="array" ref="B8:H8">INDEX(calendar,ndx+2)</f>
        <v>45060</v>
      </c>
      <c r="C8" s="21">
        <v>45061</v>
      </c>
      <c r="D8" s="3">
        <v>45062</v>
      </c>
      <c r="E8" s="3">
        <v>45063</v>
      </c>
      <c r="F8" s="3">
        <v>45064</v>
      </c>
      <c r="G8" s="3">
        <v>45065</v>
      </c>
      <c r="H8" s="3">
        <v>45066</v>
      </c>
      <c r="K8" s="89"/>
      <c r="L8" s="89"/>
      <c r="M8" s="89"/>
    </row>
    <row r="9" spans="2:13" ht="72" customHeight="1">
      <c r="B9" s="51"/>
      <c r="C9" s="9" t="s">
        <v>88</v>
      </c>
      <c r="D9" s="46"/>
      <c r="E9" s="46" t="s">
        <v>89</v>
      </c>
      <c r="F9" s="46" t="s">
        <v>89</v>
      </c>
      <c r="G9" s="37" t="s">
        <v>90</v>
      </c>
      <c r="H9" s="16"/>
      <c r="K9" s="89"/>
      <c r="L9" s="89"/>
      <c r="M9" s="89"/>
    </row>
    <row r="10" spans="2:13" ht="21.95" customHeight="1">
      <c r="B10" s="3">
        <f t="array" ref="B10:H10">INDEX(calendar,ndx+3)</f>
        <v>45067</v>
      </c>
      <c r="C10" s="23">
        <v>45068</v>
      </c>
      <c r="D10" s="3">
        <v>45069</v>
      </c>
      <c r="E10" s="3">
        <v>45070</v>
      </c>
      <c r="F10" s="3">
        <v>45071</v>
      </c>
      <c r="G10" s="3">
        <v>45072</v>
      </c>
      <c r="H10" s="3">
        <v>45073</v>
      </c>
    </row>
    <row r="11" spans="2:13" ht="72" customHeight="1">
      <c r="B11" s="16"/>
      <c r="C11" s="31" t="s">
        <v>91</v>
      </c>
      <c r="D11" s="10" t="s">
        <v>92</v>
      </c>
      <c r="E11" s="61" t="s">
        <v>93</v>
      </c>
      <c r="F11" s="9" t="s">
        <v>94</v>
      </c>
      <c r="G11" s="10"/>
      <c r="H11" s="8"/>
    </row>
    <row r="12" spans="2:13" ht="21.95" customHeight="1">
      <c r="B12" s="3">
        <f t="array" ref="B12:H12">INDEX(calendar,ndx+4)</f>
        <v>45074</v>
      </c>
      <c r="C12" s="23">
        <v>45075</v>
      </c>
      <c r="D12" s="3">
        <v>45076</v>
      </c>
      <c r="E12" s="3">
        <v>45077</v>
      </c>
      <c r="F12" s="3">
        <v>45078</v>
      </c>
      <c r="G12" s="3">
        <v>45079</v>
      </c>
      <c r="H12" s="3">
        <v>45080</v>
      </c>
    </row>
    <row r="13" spans="2:13" ht="72" customHeight="1">
      <c r="B13" s="38"/>
      <c r="C13" s="42" t="s">
        <v>6</v>
      </c>
      <c r="D13" s="61"/>
      <c r="E13" s="61" t="s">
        <v>95</v>
      </c>
      <c r="F13" s="10" t="s">
        <v>96</v>
      </c>
      <c r="G13" s="15"/>
      <c r="H13" s="8"/>
    </row>
    <row r="14" spans="2:13" ht="21.95" customHeight="1">
      <c r="B14" s="3">
        <f t="array" ref="B14:H14">INDEX(calendar,ndx+5)</f>
        <v>45081</v>
      </c>
      <c r="C14" s="3">
        <v>45082</v>
      </c>
      <c r="D14" s="3">
        <v>45083</v>
      </c>
      <c r="E14" s="3">
        <v>45084</v>
      </c>
      <c r="F14" s="3">
        <v>45085</v>
      </c>
      <c r="G14" s="3">
        <v>45086</v>
      </c>
      <c r="H14" s="3">
        <v>45087</v>
      </c>
    </row>
    <row r="15" spans="2:13" ht="72" customHeight="1">
      <c r="B15" s="12"/>
      <c r="C15" s="9"/>
      <c r="D15" s="12"/>
      <c r="E15" s="13"/>
      <c r="F15" s="12"/>
      <c r="G15" s="12"/>
      <c r="H15" s="12"/>
    </row>
    <row r="16" spans="2:13" ht="30" customHeight="1">
      <c r="B16" s="85"/>
      <c r="C16" s="86"/>
      <c r="D16" s="82" t="s">
        <v>27</v>
      </c>
      <c r="E16" s="83"/>
      <c r="F16" s="84"/>
      <c r="G16" s="87"/>
      <c r="H16" s="88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6:H6">
    <cfRule type="expression" dxfId="44" priority="6">
      <formula>MonthToDisplayNumber&lt;&gt;MONTH(B6)</formula>
    </cfRule>
  </conditionalFormatting>
  <conditionalFormatting sqref="B8:H8">
    <cfRule type="expression" dxfId="43" priority="5">
      <formula>MonthToDisplayNumber&lt;&gt;MONTH(B8)</formula>
    </cfRule>
  </conditionalFormatting>
  <conditionalFormatting sqref="B10:H10">
    <cfRule type="expression" dxfId="42" priority="4">
      <formula>MonthToDisplayNumber&lt;&gt;MONTH(B10)</formula>
    </cfRule>
  </conditionalFormatting>
  <conditionalFormatting sqref="B12:H12">
    <cfRule type="expression" dxfId="41" priority="3">
      <formula>MonthToDisplayNumber&lt;&gt;MONTH(B12)</formula>
    </cfRule>
  </conditionalFormatting>
  <conditionalFormatting sqref="B14:H14">
    <cfRule type="expression" dxfId="40" priority="2">
      <formula>MonthToDisplayNumber&lt;&gt;MONTH(B14)</formula>
    </cfRule>
  </conditionalFormatting>
  <conditionalFormatting sqref="B4:H4">
    <cfRule type="expression" dxfId="39" priority="1">
      <formula>MonthToDisplayNumber&lt;&gt;MONTH(B4)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4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400-000001000000}"/>
    <dataValidation allowBlank="1" showInputMessage="1" showErrorMessage="1" prompt="Rows 12 and 14 may contain dates for the following month if the end of this month concludes in either row" sqref="B12" xr:uid="{00000000-0002-0000-0400-00000200000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400-000003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400-000004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400-000005000000}"/>
    <dataValidation allowBlank="1" showInputMessage="1" showErrorMessage="1" prompt="Enter the year for this calendar month" sqref="B1" xr:uid="{00000000-0002-0000-0400-000006000000}"/>
    <dataValidation allowBlank="1" showInputMessage="1" showErrorMessage="1" prompt="Enter daily notes in this cell. Rows 5, 7, 9, 11, 13 and 15 have cells beneath the day of the week for daily notes" sqref="B5" xr:uid="{00000000-0002-0000-0400-000007000000}"/>
  </dataValidations>
  <printOptions horizontalCentered="1"/>
  <pageMargins left="0.45" right="0.45" top="0.4" bottom="0" header="0.3" footer="0.3"/>
  <pageSetup scale="75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-0.499984740745262"/>
  </sheetPr>
  <dimension ref="B1:M14"/>
  <sheetViews>
    <sheetView showGridLines="0" showRuler="0" zoomScale="75" zoomScaleNormal="75" workbookViewId="0">
      <pane ySplit="3" topLeftCell="A4" activePane="bottomLeft" state="frozen"/>
      <selection pane="bottomLeft" activeCell="A4" sqref="A4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4">
        <v>2023</v>
      </c>
      <c r="C1" s="106" t="s">
        <v>97</v>
      </c>
      <c r="D1" s="106"/>
      <c r="E1" s="90" t="s">
        <v>1</v>
      </c>
      <c r="F1" s="90"/>
      <c r="G1" s="90"/>
      <c r="H1" s="90"/>
    </row>
    <row r="2" spans="2:13" ht="30" hidden="1" customHeight="1">
      <c r="B2" s="77" t="s">
        <v>2</v>
      </c>
      <c r="C2" s="107" t="s">
        <v>3</v>
      </c>
      <c r="D2" s="107"/>
      <c r="E2" s="5" t="s">
        <v>4</v>
      </c>
      <c r="F2" s="11" t="s">
        <v>5</v>
      </c>
    </row>
    <row r="3" spans="2:13" ht="19.5" customHeight="1" thickBot="1">
      <c r="B3" s="1">
        <f t="array" ref="B3:H3">calendar</f>
        <v>45074</v>
      </c>
      <c r="C3" s="1">
        <v>45075</v>
      </c>
      <c r="D3" s="1">
        <v>45076</v>
      </c>
      <c r="E3" s="1">
        <v>45077</v>
      </c>
      <c r="F3" s="1">
        <v>45078</v>
      </c>
      <c r="G3" s="1">
        <v>45079</v>
      </c>
      <c r="H3" s="1">
        <v>45080</v>
      </c>
    </row>
    <row r="4" spans="2:13" ht="21.95" customHeight="1" thickTop="1">
      <c r="B4" s="2">
        <f t="array" ref="B4:H4">INDEX(calendar,ndx+0)</f>
        <v>45074</v>
      </c>
      <c r="C4" s="19">
        <v>45075</v>
      </c>
      <c r="D4" s="25">
        <v>45076</v>
      </c>
      <c r="E4" s="2">
        <v>45077</v>
      </c>
      <c r="F4" s="2">
        <v>45078</v>
      </c>
      <c r="G4" s="2">
        <v>45079</v>
      </c>
      <c r="H4" s="2">
        <v>45080</v>
      </c>
    </row>
    <row r="5" spans="2:13" ht="72" customHeight="1">
      <c r="B5" s="6"/>
      <c r="C5" s="20"/>
      <c r="E5" s="22"/>
      <c r="F5" s="22"/>
      <c r="G5" s="22" t="s">
        <v>98</v>
      </c>
      <c r="H5" s="8"/>
      <c r="K5" s="89"/>
      <c r="L5" s="89"/>
      <c r="M5" s="89"/>
    </row>
    <row r="6" spans="2:13" ht="21.95" customHeight="1">
      <c r="B6" s="3">
        <f t="array" ref="B6:H6">INDEX(calendar,ndx+1)</f>
        <v>45081</v>
      </c>
      <c r="C6" s="30">
        <v>45082</v>
      </c>
      <c r="D6" s="30">
        <v>45083</v>
      </c>
      <c r="E6" s="30">
        <v>45084</v>
      </c>
      <c r="F6" s="30">
        <v>45085</v>
      </c>
      <c r="G6" s="3">
        <v>45086</v>
      </c>
      <c r="H6" s="3">
        <v>45087</v>
      </c>
      <c r="K6" s="89"/>
      <c r="L6" s="89"/>
      <c r="M6" s="89"/>
    </row>
    <row r="7" spans="2:13" ht="72" customHeight="1">
      <c r="B7" s="40"/>
      <c r="C7" s="22" t="s">
        <v>98</v>
      </c>
      <c r="D7" s="37" t="s">
        <v>99</v>
      </c>
      <c r="E7" s="22" t="s">
        <v>100</v>
      </c>
      <c r="F7" s="36" t="s">
        <v>101</v>
      </c>
      <c r="G7" s="29" t="s">
        <v>102</v>
      </c>
      <c r="H7" s="16"/>
      <c r="K7" s="89"/>
      <c r="L7" s="89"/>
      <c r="M7" s="89"/>
    </row>
    <row r="8" spans="2:13" ht="21.95" customHeight="1">
      <c r="B8" s="3">
        <f t="array" ref="B8:H8">INDEX(calendar,ndx+2)</f>
        <v>45088</v>
      </c>
      <c r="C8" s="32">
        <v>45089</v>
      </c>
      <c r="D8" s="30">
        <v>45090</v>
      </c>
      <c r="E8" s="30">
        <v>45091</v>
      </c>
      <c r="F8" s="30">
        <v>45092</v>
      </c>
      <c r="G8" s="3">
        <v>45093</v>
      </c>
      <c r="H8" s="3">
        <v>45094</v>
      </c>
      <c r="K8" s="89"/>
      <c r="L8" s="89"/>
      <c r="M8" s="89"/>
    </row>
    <row r="9" spans="2:13" ht="72" customHeight="1">
      <c r="B9" s="24"/>
      <c r="C9" s="44" t="s">
        <v>103</v>
      </c>
      <c r="D9" s="22"/>
      <c r="E9" s="22"/>
      <c r="F9" s="22" t="s">
        <v>104</v>
      </c>
      <c r="G9" s="22" t="s">
        <v>105</v>
      </c>
      <c r="H9" s="24"/>
      <c r="K9" s="89"/>
      <c r="L9" s="89"/>
      <c r="M9" s="89"/>
    </row>
    <row r="10" spans="2:13" ht="21.95" customHeight="1">
      <c r="B10" s="3">
        <f t="array" ref="B10:H10">INDEX(calendar,ndx+3)</f>
        <v>45095</v>
      </c>
      <c r="C10" s="33">
        <v>45096</v>
      </c>
      <c r="D10" s="30">
        <v>45097</v>
      </c>
      <c r="E10" s="30">
        <v>45098</v>
      </c>
      <c r="F10" s="30">
        <v>45099</v>
      </c>
      <c r="G10" s="3">
        <v>45100</v>
      </c>
      <c r="H10" s="3">
        <v>45101</v>
      </c>
    </row>
    <row r="11" spans="2:13" ht="72" customHeight="1">
      <c r="B11" s="16"/>
      <c r="C11" s="42" t="s">
        <v>6</v>
      </c>
      <c r="D11" s="22" t="s">
        <v>106</v>
      </c>
      <c r="E11" s="36" t="s">
        <v>107</v>
      </c>
      <c r="F11" s="36" t="s">
        <v>108</v>
      </c>
      <c r="G11" s="9" t="s">
        <v>109</v>
      </c>
      <c r="H11" s="66" t="s">
        <v>110</v>
      </c>
    </row>
    <row r="12" spans="2:13" ht="21.95" customHeight="1">
      <c r="B12" s="3">
        <f t="array" ref="B12:H12">INDEX(calendar,ndx+4)</f>
        <v>45102</v>
      </c>
      <c r="C12" s="3">
        <v>45103</v>
      </c>
      <c r="D12" s="3">
        <v>45104</v>
      </c>
      <c r="E12" s="3">
        <v>45105</v>
      </c>
      <c r="F12" s="3">
        <v>45106</v>
      </c>
      <c r="G12" s="30">
        <v>45107</v>
      </c>
      <c r="H12" s="3">
        <v>45108</v>
      </c>
    </row>
    <row r="13" spans="2:13" ht="72" customHeight="1">
      <c r="B13" s="8"/>
      <c r="C13" s="9" t="s">
        <v>111</v>
      </c>
      <c r="D13" s="31" t="s">
        <v>112</v>
      </c>
      <c r="E13" s="22"/>
      <c r="F13" s="36" t="s">
        <v>113</v>
      </c>
      <c r="G13" s="22" t="s">
        <v>114</v>
      </c>
      <c r="H13" s="8"/>
    </row>
    <row r="14" spans="2:13" ht="30" customHeight="1">
      <c r="B14" s="85"/>
      <c r="C14" s="86"/>
      <c r="D14" s="82" t="s">
        <v>27</v>
      </c>
      <c r="E14" s="83"/>
      <c r="F14" s="84"/>
      <c r="G14" s="87"/>
      <c r="H14" s="88"/>
    </row>
  </sheetData>
  <mergeCells count="8">
    <mergeCell ref="E1:H1"/>
    <mergeCell ref="C1:D1"/>
    <mergeCell ref="C2:D2"/>
    <mergeCell ref="B14:C14"/>
    <mergeCell ref="D14:F14"/>
    <mergeCell ref="G14:H14"/>
    <mergeCell ref="K5:M6"/>
    <mergeCell ref="K7:M9"/>
  </mergeCells>
  <conditionalFormatting sqref="B6:H6">
    <cfRule type="expression" dxfId="38" priority="6">
      <formula>MonthToDisplayNumber&lt;&gt;MONTH(B6)</formula>
    </cfRule>
  </conditionalFormatting>
  <conditionalFormatting sqref="B8:H8">
    <cfRule type="expression" dxfId="37" priority="5">
      <formula>MonthToDisplayNumber&lt;&gt;MONTH(B8)</formula>
    </cfRule>
  </conditionalFormatting>
  <conditionalFormatting sqref="B10:H10">
    <cfRule type="expression" dxfId="36" priority="4">
      <formula>MonthToDisplayNumber&lt;&gt;MONTH(B10)</formula>
    </cfRule>
  </conditionalFormatting>
  <conditionalFormatting sqref="B12:H12">
    <cfRule type="expression" dxfId="35" priority="3">
      <formula>MonthToDisplayNumber&lt;&gt;MONTH(B12)</formula>
    </cfRule>
  </conditionalFormatting>
  <conditionalFormatting sqref="B4:H4">
    <cfRule type="expression" dxfId="34" priority="1">
      <formula>MonthToDisplayNumber&lt;&gt;MONTH(B4)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5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500-000001000000}"/>
    <dataValidation allowBlank="1" showInputMessage="1" showErrorMessage="1" prompt="Rows 12 and 14 may contain dates for the following month if the end of this month concludes in either row" sqref="B12" xr:uid="{00000000-0002-0000-0500-000002000000}"/>
    <dataValidation allowBlank="1" showInputMessage="1" showErrorMessage="1" prompt="Enter daily notes in this cell. Rows 5, 7, 9, 11, 13 and 15 have cells beneath the day of the week for daily notes" sqref="B5" xr:uid="{00000000-0002-0000-0500-000003000000}"/>
    <dataValidation allowBlank="1" showInputMessage="1" showErrorMessage="1" prompt="Enter the year for this calendar month" sqref="B1" xr:uid="{00000000-0002-0000-05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5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5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500-000007000000}">
      <formula1>"MONDAY,TUESDAY,WEDNESDAY,THURSDAY,FRIDAY,SATURDAY,SUNDAY"</formula1>
    </dataValidation>
  </dataValidations>
  <printOptions horizontalCentered="1"/>
  <pageMargins left="0.45" right="0.45" top="0.4" bottom="0" header="0.3" footer="0.3"/>
  <pageSetup scale="75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CD6D7-B379-40A5-8DED-F354C3CD7B4C}">
  <sheetPr>
    <tabColor theme="4" tint="-0.499984740745262"/>
  </sheetPr>
  <dimension ref="B1:M16"/>
  <sheetViews>
    <sheetView showGridLines="0" showRuler="0" zoomScale="75" zoomScaleNormal="75" workbookViewId="0">
      <pane ySplit="3" topLeftCell="A4" activePane="bottomLeft" state="frozen"/>
      <selection pane="bottomLeft" activeCell="A4" sqref="A4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4">
        <v>2023</v>
      </c>
      <c r="C1" s="106" t="s">
        <v>115</v>
      </c>
      <c r="D1" s="106"/>
      <c r="E1" s="90" t="s">
        <v>1</v>
      </c>
      <c r="F1" s="90"/>
      <c r="G1" s="90"/>
      <c r="H1" s="90"/>
    </row>
    <row r="2" spans="2:13" ht="30" hidden="1" customHeight="1">
      <c r="B2" s="77" t="s">
        <v>2</v>
      </c>
      <c r="C2" s="107" t="s">
        <v>3</v>
      </c>
      <c r="D2" s="107"/>
      <c r="E2" s="5" t="s">
        <v>4</v>
      </c>
      <c r="F2" s="11" t="s">
        <v>5</v>
      </c>
    </row>
    <row r="3" spans="2:13" ht="19.5" customHeight="1" thickBot="1">
      <c r="B3" s="1">
        <f t="array" ref="B3:H3">calendar</f>
        <v>45102</v>
      </c>
      <c r="C3" s="1">
        <v>45103</v>
      </c>
      <c r="D3" s="1">
        <v>45104</v>
      </c>
      <c r="E3" s="1">
        <v>45105</v>
      </c>
      <c r="F3" s="1">
        <v>45106</v>
      </c>
      <c r="G3" s="1">
        <v>45107</v>
      </c>
      <c r="H3" s="1">
        <v>45108</v>
      </c>
    </row>
    <row r="4" spans="2:13" ht="21.95" customHeight="1" thickTop="1">
      <c r="B4" s="2">
        <f t="array" ref="B4:H4">INDEX(calendar,ndx+0)</f>
        <v>45102</v>
      </c>
      <c r="C4" s="19">
        <v>45103</v>
      </c>
      <c r="D4" s="25">
        <v>45104</v>
      </c>
      <c r="E4" s="2">
        <v>45105</v>
      </c>
      <c r="F4" s="2">
        <v>45106</v>
      </c>
      <c r="G4" s="25">
        <v>45107</v>
      </c>
      <c r="H4" s="2">
        <v>45108</v>
      </c>
    </row>
    <row r="5" spans="2:13" ht="72" customHeight="1">
      <c r="B5" s="6"/>
      <c r="C5" s="36"/>
      <c r="D5" s="37"/>
      <c r="F5" s="62"/>
      <c r="G5" s="46"/>
      <c r="H5" s="8"/>
      <c r="K5" s="89"/>
      <c r="L5" s="89"/>
      <c r="M5" s="89"/>
    </row>
    <row r="6" spans="2:13" ht="21.95" customHeight="1">
      <c r="B6" s="3">
        <f t="array" ref="B6:H6">INDEX(calendar,ndx+1)</f>
        <v>45109</v>
      </c>
      <c r="C6" s="30">
        <v>45110</v>
      </c>
      <c r="D6" s="30">
        <v>45111</v>
      </c>
      <c r="E6" s="30">
        <v>45112</v>
      </c>
      <c r="F6" s="30">
        <v>45113</v>
      </c>
      <c r="G6" s="3">
        <v>45114</v>
      </c>
      <c r="H6" s="3">
        <v>45115</v>
      </c>
      <c r="K6" s="89"/>
      <c r="L6" s="89"/>
      <c r="M6" s="89"/>
    </row>
    <row r="7" spans="2:13" ht="72" customHeight="1">
      <c r="B7" s="35"/>
      <c r="C7" s="37" t="s">
        <v>116</v>
      </c>
      <c r="D7" s="34" t="s">
        <v>6</v>
      </c>
      <c r="E7" s="22" t="s">
        <v>117</v>
      </c>
      <c r="F7" s="22" t="s">
        <v>118</v>
      </c>
      <c r="G7" s="28" t="s">
        <v>119</v>
      </c>
      <c r="H7" s="39"/>
      <c r="K7" s="89"/>
      <c r="L7" s="89"/>
      <c r="M7" s="89"/>
    </row>
    <row r="8" spans="2:13" ht="21.95" customHeight="1">
      <c r="B8" s="3">
        <f t="array" ref="B8:H8">INDEX(calendar,ndx+2)</f>
        <v>45116</v>
      </c>
      <c r="C8" s="32">
        <v>45117</v>
      </c>
      <c r="D8" s="30">
        <v>45118</v>
      </c>
      <c r="E8" s="30">
        <v>45119</v>
      </c>
      <c r="F8" s="30">
        <v>45120</v>
      </c>
      <c r="G8" s="3">
        <v>45121</v>
      </c>
      <c r="H8" s="3">
        <v>45122</v>
      </c>
      <c r="K8" s="89"/>
      <c r="L8" s="89"/>
      <c r="M8" s="89"/>
    </row>
    <row r="9" spans="2:13" ht="72" customHeight="1">
      <c r="B9" s="39" t="s">
        <v>120</v>
      </c>
      <c r="C9" s="29" t="s">
        <v>121</v>
      </c>
      <c r="D9" s="9" t="s">
        <v>122</v>
      </c>
      <c r="F9" s="22"/>
      <c r="G9" s="9" t="s">
        <v>123</v>
      </c>
      <c r="H9" s="66" t="s">
        <v>72</v>
      </c>
      <c r="K9" s="89"/>
      <c r="L9" s="89"/>
      <c r="M9" s="89"/>
    </row>
    <row r="10" spans="2:13" ht="21.95" customHeight="1">
      <c r="B10" s="3">
        <f t="array" ref="B10:H10">INDEX(calendar,ndx+3)</f>
        <v>45123</v>
      </c>
      <c r="C10" s="33">
        <v>45124</v>
      </c>
      <c r="D10" s="30">
        <v>45125</v>
      </c>
      <c r="E10" s="30">
        <v>45126</v>
      </c>
      <c r="F10" s="30">
        <v>45127</v>
      </c>
      <c r="G10" s="3">
        <v>45128</v>
      </c>
      <c r="H10" s="3">
        <v>45129</v>
      </c>
    </row>
    <row r="11" spans="2:13" ht="72" customHeight="1">
      <c r="B11" s="16"/>
      <c r="C11" s="46" t="s">
        <v>124</v>
      </c>
      <c r="D11" s="46" t="s">
        <v>124</v>
      </c>
      <c r="E11" s="37" t="s">
        <v>125</v>
      </c>
      <c r="F11" s="60" t="s">
        <v>126</v>
      </c>
      <c r="G11" s="9" t="s">
        <v>127</v>
      </c>
      <c r="H11" s="8"/>
    </row>
    <row r="12" spans="2:13" ht="21.95" customHeight="1">
      <c r="B12" s="3">
        <f t="array" ref="B12:H12">INDEX(calendar,ndx+4)</f>
        <v>45130</v>
      </c>
      <c r="C12" s="3">
        <v>45131</v>
      </c>
      <c r="D12" s="3">
        <v>45132</v>
      </c>
      <c r="E12" s="3">
        <v>45133</v>
      </c>
      <c r="F12" s="3">
        <v>45134</v>
      </c>
      <c r="G12" s="30">
        <v>45135</v>
      </c>
      <c r="H12" s="3">
        <v>45136</v>
      </c>
    </row>
    <row r="13" spans="2:13" ht="72" customHeight="1">
      <c r="B13" s="68" t="s">
        <v>36</v>
      </c>
      <c r="C13" s="73" t="s">
        <v>128</v>
      </c>
      <c r="D13" s="10" t="s">
        <v>129</v>
      </c>
      <c r="E13" s="29" t="s">
        <v>130</v>
      </c>
      <c r="F13" s="48"/>
      <c r="G13" s="27"/>
      <c r="H13" s="8"/>
    </row>
    <row r="14" spans="2:13" ht="23.45" customHeight="1">
      <c r="B14" s="104" t="s">
        <v>131</v>
      </c>
      <c r="C14" s="70" t="s">
        <v>132</v>
      </c>
      <c r="D14" s="71"/>
      <c r="E14" s="78"/>
      <c r="F14" s="72"/>
      <c r="G14" s="81"/>
      <c r="H14" s="80"/>
    </row>
    <row r="15" spans="2:13" ht="72" customHeight="1">
      <c r="B15" s="105"/>
      <c r="C15" s="69" t="s">
        <v>133</v>
      </c>
      <c r="D15" s="29"/>
      <c r="E15" s="7"/>
      <c r="F15" s="79"/>
      <c r="G15" s="27"/>
      <c r="H15" s="8"/>
    </row>
    <row r="16" spans="2:13" ht="30" customHeight="1">
      <c r="B16" s="85"/>
      <c r="C16" s="86"/>
      <c r="D16" s="82" t="s">
        <v>27</v>
      </c>
      <c r="E16" s="83"/>
      <c r="F16" s="84"/>
      <c r="G16" s="87"/>
      <c r="H16" s="88"/>
    </row>
  </sheetData>
  <mergeCells count="9">
    <mergeCell ref="E1:H1"/>
    <mergeCell ref="C1:D1"/>
    <mergeCell ref="C2:D2"/>
    <mergeCell ref="B14:B15"/>
    <mergeCell ref="B16:C16"/>
    <mergeCell ref="D16:F16"/>
    <mergeCell ref="G16:H16"/>
    <mergeCell ref="K5:M6"/>
    <mergeCell ref="K7:M9"/>
  </mergeCells>
  <conditionalFormatting sqref="B6:H6">
    <cfRule type="expression" dxfId="33" priority="7">
      <formula>MonthToDisplayNumber&lt;&gt;MONTH(B6)</formula>
    </cfRule>
  </conditionalFormatting>
  <conditionalFormatting sqref="B8:H8">
    <cfRule type="expression" dxfId="32" priority="6">
      <formula>MonthToDisplayNumber&lt;&gt;MONTH(B8)</formula>
    </cfRule>
  </conditionalFormatting>
  <conditionalFormatting sqref="B10:H10">
    <cfRule type="expression" dxfId="31" priority="5">
      <formula>MonthToDisplayNumber&lt;&gt;MONTH(B10)</formula>
    </cfRule>
  </conditionalFormatting>
  <conditionalFormatting sqref="B12:H12">
    <cfRule type="expression" dxfId="30" priority="4">
      <formula>MonthToDisplayNumber&lt;&gt;MONTH(B12)</formula>
    </cfRule>
  </conditionalFormatting>
  <conditionalFormatting sqref="B4:H4">
    <cfRule type="expression" dxfId="29" priority="2">
      <formula>MonthToDisplayNumber&lt;&gt;MONTH(B4)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EF6F9EC6-0F4F-4475-84E7-12D5D99DB543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9A38A7D8-2C07-4110-8EDF-3865A7119965}"/>
    <dataValidation allowBlank="1" showInputMessage="1" showErrorMessage="1" prompt="Rows 12 and 14 may contain dates for the following month if the end of this month concludes in either row" sqref="B12" xr:uid="{0082E7EA-6E99-499D-AC1C-350352CD6A2D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C2D51D12-3C18-485A-8E5C-8205848690E8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88ED610C-5104-4AE4-9012-DF43D8D89ED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2B3EBFBA-20F2-49A4-865E-C4BECEE96038}"/>
    <dataValidation allowBlank="1" showInputMessage="1" showErrorMessage="1" prompt="Enter the year for this calendar month" sqref="B1" xr:uid="{385D9C64-1149-4EC2-B97F-3A562ACB57E3}"/>
    <dataValidation allowBlank="1" showInputMessage="1" showErrorMessage="1" prompt="Enter daily notes in this cell. Rows 5, 7, 9, 11, 13 and 15 have cells beneath the day of the week for daily notes" sqref="B5" xr:uid="{0A27B0C9-E879-4435-B8E1-615D9AC8A6DB}"/>
  </dataValidations>
  <printOptions horizontalCentered="1"/>
  <pageMargins left="0.45" right="0.45" top="0.4" bottom="0" header="0.3" footer="0.3"/>
  <pageSetup scale="75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9D6EC-E6D0-424D-BCEF-EF52BF12852B}">
  <sheetPr>
    <tabColor theme="4" tint="-0.499984740745262"/>
  </sheetPr>
  <dimension ref="B1:M14"/>
  <sheetViews>
    <sheetView showGridLines="0" showRuler="0" zoomScale="75" zoomScaleNormal="75" workbookViewId="0">
      <pane ySplit="3" topLeftCell="A4" activePane="bottomLeft" state="frozen"/>
      <selection pane="bottomLeft" activeCell="A4" sqref="A4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4">
        <v>2023</v>
      </c>
      <c r="C1" s="106" t="s">
        <v>134</v>
      </c>
      <c r="D1" s="106"/>
      <c r="E1" s="90" t="s">
        <v>1</v>
      </c>
      <c r="F1" s="90"/>
      <c r="G1" s="90"/>
      <c r="H1" s="90"/>
    </row>
    <row r="2" spans="2:13" ht="30" hidden="1" customHeight="1">
      <c r="B2" s="77" t="s">
        <v>2</v>
      </c>
      <c r="C2" s="107" t="s">
        <v>3</v>
      </c>
      <c r="D2" s="107"/>
      <c r="E2" s="5" t="s">
        <v>4</v>
      </c>
      <c r="F2" s="11" t="s">
        <v>5</v>
      </c>
    </row>
    <row r="3" spans="2:13" ht="19.5" customHeight="1" thickBot="1">
      <c r="B3" s="1">
        <f t="array" ref="B3:H3">calendar</f>
        <v>45137</v>
      </c>
      <c r="C3" s="1">
        <v>45138</v>
      </c>
      <c r="D3" s="1">
        <v>45139</v>
      </c>
      <c r="E3" s="1">
        <v>45140</v>
      </c>
      <c r="F3" s="1">
        <v>45141</v>
      </c>
      <c r="G3" s="1">
        <v>45142</v>
      </c>
      <c r="H3" s="1">
        <v>45143</v>
      </c>
    </row>
    <row r="4" spans="2:13" ht="21.95" customHeight="1" thickTop="1">
      <c r="B4" s="2">
        <f t="array" ref="B4:H4">INDEX(calendar,ndx+0)</f>
        <v>45137</v>
      </c>
      <c r="C4" s="19">
        <v>45138</v>
      </c>
      <c r="D4" s="25">
        <v>45139</v>
      </c>
      <c r="E4" s="2">
        <v>45140</v>
      </c>
      <c r="F4" s="2">
        <v>45141</v>
      </c>
      <c r="G4" s="2">
        <v>45142</v>
      </c>
      <c r="H4" s="2">
        <v>45143</v>
      </c>
    </row>
    <row r="5" spans="2:13" ht="72" customHeight="1">
      <c r="B5" s="6"/>
      <c r="C5" s="31"/>
      <c r="D5" s="31"/>
      <c r="E5" s="31" t="s">
        <v>135</v>
      </c>
      <c r="F5" s="31" t="s">
        <v>135</v>
      </c>
      <c r="G5" s="31" t="s">
        <v>136</v>
      </c>
      <c r="H5" s="8"/>
      <c r="K5" s="89"/>
      <c r="L5" s="89"/>
      <c r="M5" s="89"/>
    </row>
    <row r="6" spans="2:13" ht="21.95" customHeight="1">
      <c r="B6" s="3">
        <f t="array" ref="B6:H6">INDEX(calendar,ndx+1)</f>
        <v>45144</v>
      </c>
      <c r="C6" s="30">
        <v>45145</v>
      </c>
      <c r="D6" s="30">
        <v>45146</v>
      </c>
      <c r="E6" s="30">
        <v>45147</v>
      </c>
      <c r="F6" s="30">
        <v>45148</v>
      </c>
      <c r="G6" s="3">
        <v>45149</v>
      </c>
      <c r="H6" s="3">
        <v>45150</v>
      </c>
      <c r="K6" s="89"/>
      <c r="L6" s="89"/>
      <c r="M6" s="89"/>
    </row>
    <row r="7" spans="2:13" ht="72" customHeight="1">
      <c r="B7" s="8"/>
      <c r="C7" s="8" t="s">
        <v>137</v>
      </c>
      <c r="D7" s="27" t="s">
        <v>138</v>
      </c>
      <c r="E7" s="47" t="s">
        <v>139</v>
      </c>
      <c r="F7" s="36" t="s">
        <v>140</v>
      </c>
      <c r="G7" s="54"/>
      <c r="H7" s="16"/>
      <c r="K7" s="89"/>
      <c r="L7" s="89"/>
      <c r="M7" s="89"/>
    </row>
    <row r="8" spans="2:13" ht="21.95" customHeight="1">
      <c r="B8" s="3">
        <f t="array" ref="B8:H8">INDEX(calendar,ndx+2)</f>
        <v>45151</v>
      </c>
      <c r="C8" s="32">
        <v>45152</v>
      </c>
      <c r="D8" s="30">
        <v>45153</v>
      </c>
      <c r="E8" s="30">
        <v>45154</v>
      </c>
      <c r="F8" s="30">
        <v>45155</v>
      </c>
      <c r="G8" s="3">
        <v>45156</v>
      </c>
      <c r="H8" s="3">
        <v>45157</v>
      </c>
      <c r="K8" s="89"/>
      <c r="L8" s="89"/>
      <c r="M8" s="89"/>
    </row>
    <row r="9" spans="2:13" ht="72" customHeight="1">
      <c r="B9" s="50"/>
      <c r="C9" s="54"/>
      <c r="D9" s="54" t="s">
        <v>141</v>
      </c>
      <c r="E9" s="49"/>
      <c r="F9" s="49" t="s">
        <v>142</v>
      </c>
      <c r="G9" s="49" t="s">
        <v>142</v>
      </c>
      <c r="H9" s="35"/>
      <c r="K9" s="89"/>
      <c r="L9" s="89"/>
      <c r="M9" s="89"/>
    </row>
    <row r="10" spans="2:13" ht="21.95" customHeight="1">
      <c r="B10" s="3">
        <f t="array" ref="B10:H10">INDEX(calendar,ndx+3)</f>
        <v>45158</v>
      </c>
      <c r="C10" s="33">
        <v>45159</v>
      </c>
      <c r="D10" s="30">
        <v>45160</v>
      </c>
      <c r="E10" s="30">
        <v>45161</v>
      </c>
      <c r="F10" s="30">
        <v>45162</v>
      </c>
      <c r="G10" s="3">
        <v>45163</v>
      </c>
      <c r="H10" s="3">
        <v>45164</v>
      </c>
    </row>
    <row r="11" spans="2:13" ht="72" customHeight="1">
      <c r="B11" s="16"/>
      <c r="C11" s="47" t="s">
        <v>143</v>
      </c>
      <c r="D11" s="36" t="s">
        <v>144</v>
      </c>
      <c r="E11" s="36" t="s">
        <v>145</v>
      </c>
      <c r="F11" s="36" t="s">
        <v>146</v>
      </c>
      <c r="G11" s="47" t="s">
        <v>147</v>
      </c>
      <c r="H11" s="35"/>
    </row>
    <row r="12" spans="2:13" ht="21.95" customHeight="1">
      <c r="B12" s="3">
        <f t="array" ref="B12:H12">INDEX(calendar,ndx+4)</f>
        <v>45165</v>
      </c>
      <c r="C12" s="3">
        <v>45166</v>
      </c>
      <c r="D12" s="3">
        <v>45167</v>
      </c>
      <c r="E12" s="3">
        <v>45168</v>
      </c>
      <c r="F12" s="3">
        <v>45169</v>
      </c>
      <c r="G12" s="30">
        <v>45170</v>
      </c>
      <c r="H12" s="3">
        <v>45171</v>
      </c>
    </row>
    <row r="13" spans="2:13" ht="72" customHeight="1">
      <c r="B13" s="8"/>
      <c r="C13" s="36" t="s">
        <v>148</v>
      </c>
      <c r="D13" s="27"/>
      <c r="E13" s="27"/>
      <c r="F13" s="27" t="s">
        <v>149</v>
      </c>
      <c r="G13" s="27"/>
      <c r="H13" s="8"/>
    </row>
    <row r="14" spans="2:13" ht="30" customHeight="1">
      <c r="B14" s="85"/>
      <c r="C14" s="86"/>
      <c r="D14" s="82" t="s">
        <v>27</v>
      </c>
      <c r="E14" s="83"/>
      <c r="F14" s="84"/>
      <c r="G14" s="87"/>
      <c r="H14" s="88"/>
    </row>
  </sheetData>
  <mergeCells count="8">
    <mergeCell ref="E1:H1"/>
    <mergeCell ref="C1:D1"/>
    <mergeCell ref="C2:D2"/>
    <mergeCell ref="B14:C14"/>
    <mergeCell ref="D14:F14"/>
    <mergeCell ref="G14:H14"/>
    <mergeCell ref="K5:M6"/>
    <mergeCell ref="K7:M9"/>
  </mergeCells>
  <conditionalFormatting sqref="B6:H6">
    <cfRule type="expression" dxfId="28" priority="6">
      <formula>MonthToDisplayNumber&lt;&gt;MONTH(B6)</formula>
    </cfRule>
  </conditionalFormatting>
  <conditionalFormatting sqref="B8:H8">
    <cfRule type="expression" dxfId="27" priority="5">
      <formula>MonthToDisplayNumber&lt;&gt;MONTH(B8)</formula>
    </cfRule>
  </conditionalFormatting>
  <conditionalFormatting sqref="B10:H10">
    <cfRule type="expression" dxfId="26" priority="4">
      <formula>MonthToDisplayNumber&lt;&gt;MONTH(B10)</formula>
    </cfRule>
  </conditionalFormatting>
  <conditionalFormatting sqref="B12:H12">
    <cfRule type="expression" dxfId="25" priority="3">
      <formula>MonthToDisplayNumber&lt;&gt;MONTH(B12)</formula>
    </cfRule>
  </conditionalFormatting>
  <conditionalFormatting sqref="B4:H4">
    <cfRule type="expression" dxfId="24" priority="1">
      <formula>MonthToDisplayNumber&lt;&gt;MONTH(B4)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9700A0E6-1B91-4D07-826E-F4BDD11BE761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58671EEF-FCE7-40BB-801A-A00B5F3B14A1}"/>
    <dataValidation allowBlank="1" showInputMessage="1" showErrorMessage="1" prompt="Rows 12 and 14 may contain dates for the following month if the end of this month concludes in either row" sqref="B12" xr:uid="{9DFB9F5E-FEF1-42C8-A91E-6346D0492105}"/>
    <dataValidation allowBlank="1" showInputMessage="1" showErrorMessage="1" prompt="Enter daily notes in this cell. Rows 5, 7, 9, 11, 13 and 15 have cells beneath the day of the week for daily notes" sqref="B5" xr:uid="{FD438630-0789-4141-9006-FA393FBDA795}"/>
    <dataValidation allowBlank="1" showInputMessage="1" showErrorMessage="1" prompt="Enter the year for this calendar month" sqref="B1" xr:uid="{4222C010-2C48-4EB0-8299-D8BBA22DC379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2E06AB86-E723-4A7D-94BC-799401FCA047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214F3C29-FCE7-4509-AEE5-DD4065506D4D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7C590286-8643-4D80-8B7D-961104BB87B2}">
      <formula1>"MONDAY,TUESDAY,WEDNESDAY,THURSDAY,FRIDAY,SATURDAY,SUNDAY"</formula1>
    </dataValidation>
  </dataValidations>
  <printOptions horizontalCentered="1"/>
  <pageMargins left="0.45" right="0.45" top="0.4" bottom="0" header="0.3" footer="0.3"/>
  <pageSetup scale="75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357C3-9BE0-4C2B-A276-A48A23C15F6E}">
  <sheetPr>
    <tabColor theme="4" tint="-0.499984740745262"/>
  </sheetPr>
  <dimension ref="B1:M16"/>
  <sheetViews>
    <sheetView showGridLines="0" showRuler="0" zoomScale="75" zoomScaleNormal="75" workbookViewId="0">
      <pane ySplit="3" topLeftCell="A4" activePane="bottomLeft" state="frozen"/>
      <selection pane="bottomLeft" activeCell="A4" sqref="A4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4">
        <v>2023</v>
      </c>
      <c r="C1" s="106" t="s">
        <v>150</v>
      </c>
      <c r="D1" s="106"/>
      <c r="E1" s="90" t="s">
        <v>1</v>
      </c>
      <c r="F1" s="90"/>
      <c r="G1" s="90"/>
      <c r="H1" s="90"/>
    </row>
    <row r="2" spans="2:13" ht="30" hidden="1" customHeight="1">
      <c r="B2" s="77" t="s">
        <v>2</v>
      </c>
      <c r="C2" s="107" t="s">
        <v>3</v>
      </c>
      <c r="D2" s="107"/>
      <c r="E2" s="5" t="s">
        <v>4</v>
      </c>
      <c r="F2" s="11" t="s">
        <v>5</v>
      </c>
    </row>
    <row r="3" spans="2:13" ht="19.5" customHeight="1" thickBot="1">
      <c r="B3" s="1">
        <f t="array" ref="B3:H3">calendar</f>
        <v>45165</v>
      </c>
      <c r="C3" s="1">
        <v>45166</v>
      </c>
      <c r="D3" s="1">
        <v>45167</v>
      </c>
      <c r="E3" s="1">
        <v>45168</v>
      </c>
      <c r="F3" s="1">
        <v>45169</v>
      </c>
      <c r="G3" s="1">
        <v>45170</v>
      </c>
      <c r="H3" s="1">
        <v>45171</v>
      </c>
    </row>
    <row r="4" spans="2:13" ht="21.95" customHeight="1" thickTop="1">
      <c r="B4" s="2">
        <f t="array" ref="B4:H4">INDEX(calendar,ndx+0)</f>
        <v>45165</v>
      </c>
      <c r="C4" s="19">
        <v>45166</v>
      </c>
      <c r="D4" s="25">
        <v>45167</v>
      </c>
      <c r="E4" s="2">
        <v>45168</v>
      </c>
      <c r="F4" s="2">
        <v>45169</v>
      </c>
      <c r="G4" s="2">
        <v>45170</v>
      </c>
      <c r="H4" s="2">
        <v>45171</v>
      </c>
    </row>
    <row r="5" spans="2:13" ht="72" customHeight="1">
      <c r="B5" s="45"/>
      <c r="C5" s="63"/>
      <c r="E5" s="44"/>
      <c r="F5" s="44" t="s">
        <v>151</v>
      </c>
      <c r="G5" s="44" t="s">
        <v>151</v>
      </c>
      <c r="H5" s="24"/>
      <c r="K5" s="89"/>
      <c r="L5" s="89"/>
      <c r="M5" s="89"/>
    </row>
    <row r="6" spans="2:13" ht="21.95" customHeight="1">
      <c r="B6" s="3">
        <f t="array" ref="B6:H6">INDEX(calendar,ndx+1)</f>
        <v>45172</v>
      </c>
      <c r="C6" s="30">
        <v>45173</v>
      </c>
      <c r="D6" s="30">
        <v>45174</v>
      </c>
      <c r="E6" s="30">
        <v>45175</v>
      </c>
      <c r="F6" s="30">
        <v>45176</v>
      </c>
      <c r="G6" s="3">
        <v>45177</v>
      </c>
      <c r="H6" s="3">
        <v>45178</v>
      </c>
      <c r="K6" s="89"/>
      <c r="L6" s="89"/>
      <c r="M6" s="89"/>
    </row>
    <row r="7" spans="2:13" ht="72" customHeight="1">
      <c r="B7" s="35"/>
      <c r="C7" s="64" t="s">
        <v>152</v>
      </c>
      <c r="D7" s="47" t="s">
        <v>153</v>
      </c>
      <c r="E7" s="27" t="s">
        <v>154</v>
      </c>
      <c r="F7" s="27" t="s">
        <v>155</v>
      </c>
      <c r="G7" s="36" t="s">
        <v>156</v>
      </c>
      <c r="H7" s="50" t="s">
        <v>68</v>
      </c>
      <c r="K7" s="89"/>
      <c r="L7" s="89"/>
      <c r="M7" s="89"/>
    </row>
    <row r="8" spans="2:13" ht="21.95" customHeight="1">
      <c r="B8" s="3">
        <f t="array" ref="B8:H8">INDEX(calendar,ndx+2)</f>
        <v>45179</v>
      </c>
      <c r="C8" s="32">
        <v>45180</v>
      </c>
      <c r="D8" s="30">
        <v>45181</v>
      </c>
      <c r="E8" s="30">
        <v>45182</v>
      </c>
      <c r="F8" s="30">
        <v>45183</v>
      </c>
      <c r="G8" s="3">
        <v>45184</v>
      </c>
      <c r="H8" s="3">
        <v>45185</v>
      </c>
      <c r="K8" s="89"/>
      <c r="L8" s="89"/>
      <c r="M8" s="89"/>
    </row>
    <row r="9" spans="2:13" ht="72" customHeight="1">
      <c r="B9" s="24"/>
      <c r="C9" s="28" t="s">
        <v>157</v>
      </c>
      <c r="D9" s="36" t="s">
        <v>158</v>
      </c>
      <c r="E9" s="28"/>
      <c r="F9" s="28"/>
      <c r="G9" s="28" t="s">
        <v>159</v>
      </c>
      <c r="H9" s="24"/>
      <c r="K9" s="89"/>
      <c r="L9" s="89"/>
      <c r="M9" s="89"/>
    </row>
    <row r="10" spans="2:13" ht="21.95" customHeight="1">
      <c r="B10" s="3">
        <f t="array" ref="B10:H10">INDEX(calendar,ndx+3)</f>
        <v>45186</v>
      </c>
      <c r="C10" s="33">
        <v>45187</v>
      </c>
      <c r="D10" s="30">
        <v>45188</v>
      </c>
      <c r="E10" s="30">
        <v>45189</v>
      </c>
      <c r="F10" s="30">
        <v>45190</v>
      </c>
      <c r="G10" s="3">
        <v>45191</v>
      </c>
      <c r="H10" s="3">
        <v>45192</v>
      </c>
    </row>
    <row r="11" spans="2:13" ht="72" customHeight="1">
      <c r="B11" s="16"/>
      <c r="C11" s="27" t="s">
        <v>160</v>
      </c>
      <c r="D11" s="47" t="s">
        <v>161</v>
      </c>
      <c r="E11" s="36" t="s">
        <v>162</v>
      </c>
      <c r="F11" s="27" t="s">
        <v>163</v>
      </c>
      <c r="G11" s="28" t="s">
        <v>164</v>
      </c>
      <c r="H11" s="50" t="s">
        <v>110</v>
      </c>
    </row>
    <row r="12" spans="2:13" ht="21.95" customHeight="1">
      <c r="B12" s="3">
        <f t="array" ref="B12:H12">INDEX(calendar,ndx+4)</f>
        <v>45193</v>
      </c>
      <c r="C12" s="3">
        <v>45194</v>
      </c>
      <c r="D12" s="3">
        <v>45195</v>
      </c>
      <c r="E12" s="3">
        <v>45196</v>
      </c>
      <c r="F12" s="3">
        <v>45197</v>
      </c>
      <c r="G12" s="30">
        <v>45198</v>
      </c>
      <c r="H12" s="3">
        <v>45199</v>
      </c>
    </row>
    <row r="13" spans="2:13" ht="72" customHeight="1">
      <c r="B13" s="50" t="s">
        <v>110</v>
      </c>
      <c r="C13" s="28" t="s">
        <v>165</v>
      </c>
      <c r="D13" s="27" t="s">
        <v>166</v>
      </c>
      <c r="F13" s="31"/>
      <c r="G13" s="27" t="s">
        <v>167</v>
      </c>
      <c r="H13" s="66" t="s">
        <v>72</v>
      </c>
    </row>
    <row r="14" spans="2:13" ht="21.95" customHeight="1">
      <c r="B14" s="3">
        <f t="array" ref="B14:H14">INDEX(calendar,ndx+5)</f>
        <v>45200</v>
      </c>
      <c r="C14" s="3">
        <v>45201</v>
      </c>
      <c r="D14" s="3">
        <v>45202</v>
      </c>
      <c r="E14" s="3">
        <v>45203</v>
      </c>
      <c r="F14" s="3">
        <v>45204</v>
      </c>
      <c r="G14" s="3">
        <v>45205</v>
      </c>
      <c r="H14" s="3">
        <v>45206</v>
      </c>
    </row>
    <row r="15" spans="2:13" ht="72" customHeight="1">
      <c r="B15" s="26"/>
      <c r="C15" s="12"/>
      <c r="D15" s="12"/>
      <c r="E15" s="13"/>
      <c r="F15" s="12"/>
      <c r="G15" s="12"/>
      <c r="H15" s="12"/>
    </row>
    <row r="16" spans="2:13" ht="30" customHeight="1">
      <c r="B16" s="85"/>
      <c r="C16" s="86"/>
      <c r="D16" s="82" t="s">
        <v>27</v>
      </c>
      <c r="E16" s="83"/>
      <c r="F16" s="84"/>
      <c r="G16" s="87"/>
      <c r="H16" s="88"/>
    </row>
  </sheetData>
  <mergeCells count="8">
    <mergeCell ref="E1:H1"/>
    <mergeCell ref="C1:D1"/>
    <mergeCell ref="C2:D2"/>
    <mergeCell ref="B16:C16"/>
    <mergeCell ref="D16:F16"/>
    <mergeCell ref="G16:H16"/>
    <mergeCell ref="K5:M6"/>
    <mergeCell ref="K7:M9"/>
  </mergeCells>
  <conditionalFormatting sqref="B6:H6">
    <cfRule type="expression" dxfId="23" priority="6">
      <formula>MonthToDisplayNumber&lt;&gt;MONTH(B6)</formula>
    </cfRule>
  </conditionalFormatting>
  <conditionalFormatting sqref="B8:H8">
    <cfRule type="expression" dxfId="22" priority="5">
      <formula>MonthToDisplayNumber&lt;&gt;MONTH(B8)</formula>
    </cfRule>
  </conditionalFormatting>
  <conditionalFormatting sqref="B10:H10">
    <cfRule type="expression" dxfId="21" priority="4">
      <formula>MonthToDisplayNumber&lt;&gt;MONTH(B10)</formula>
    </cfRule>
  </conditionalFormatting>
  <conditionalFormatting sqref="B12:H12">
    <cfRule type="expression" dxfId="20" priority="3">
      <formula>MonthToDisplayNumber&lt;&gt;MONTH(B12)</formula>
    </cfRule>
  </conditionalFormatting>
  <conditionalFormatting sqref="B14:H14">
    <cfRule type="expression" dxfId="19" priority="2">
      <formula>MonthToDisplayNumber&lt;&gt;MONTH(B14)</formula>
    </cfRule>
  </conditionalFormatting>
  <conditionalFormatting sqref="B4:H4">
    <cfRule type="expression" dxfId="18" priority="1">
      <formula>MonthToDisplayNumber&lt;&gt;MONTH(B4)</formula>
    </cfRule>
  </conditionalFormatting>
  <dataValidations count="7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AF3F1A3D-227D-41F5-B6E2-6A9C52EC6BE9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BDF39B53-1791-41AB-B46D-63FEC167C80E}"/>
    <dataValidation allowBlank="1" showInputMessage="1" showErrorMessage="1" prompt="Rows 12 and 14 may contain dates for the following month if the end of this month concludes in either row" sqref="B12" xr:uid="{95905516-D107-42D0-9199-B87970B9FAA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7F65BD8A-71E7-4B02-999B-E2583F721EC4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F987EC1E-B18B-441A-AA3E-13C56C15B506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FBCEA29E-DB39-4C3D-827D-1F04AA294308}"/>
    <dataValidation allowBlank="1" showInputMessage="1" showErrorMessage="1" prompt="Enter the year for this calendar month" sqref="B1" xr:uid="{B4EB6F66-2547-4EA5-97C8-DCF899DC000A}"/>
  </dataValidations>
  <printOptions horizontalCentered="1"/>
  <pageMargins left="0.45" right="0.45" top="0.4" bottom="0" header="0.3" footer="0.3"/>
  <pageSetup scale="75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E6E25D-C6DD-4655-B4BA-366D65FD2301}"/>
</file>

<file path=customXml/itemProps2.xml><?xml version="1.0" encoding="utf-8"?>
<ds:datastoreItem xmlns:ds="http://schemas.openxmlformats.org/officeDocument/2006/customXml" ds:itemID="{87307A4D-AB7E-4137-B699-7267C151AA84}"/>
</file>

<file path=customXml/itemProps3.xml><?xml version="1.0" encoding="utf-8"?>
<ds:datastoreItem xmlns:ds="http://schemas.openxmlformats.org/officeDocument/2006/customXml" ds:itemID="{DE1BFE68-1E7A-4B5B-9517-BF3461DB956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Varn, Martha</dc:creator>
  <cp:keywords/>
  <dc:description/>
  <cp:lastModifiedBy/>
  <cp:revision/>
  <dcterms:created xsi:type="dcterms:W3CDTF">2016-09-14T22:55:59Z</dcterms:created>
  <dcterms:modified xsi:type="dcterms:W3CDTF">2023-01-10T13:14:05Z</dcterms:modified>
  <cp:category/>
  <cp:contentStatus/>
</cp:coreProperties>
</file>