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ts-my.sharepoint.com/personal/elizabeth_lewis_sao_ga_gov/Documents/Desktop/MY DESKTOP/#20242025PayrollCalendars/"/>
    </mc:Choice>
  </mc:AlternateContent>
  <xr:revisionPtr revIDLastSave="0" documentId="8_{B582A498-5E02-4E27-9C39-6446160574E5}" xr6:coauthVersionLast="47" xr6:coauthVersionMax="47" xr10:uidLastSave="{00000000-0000-0000-0000-000000000000}"/>
  <bookViews>
    <workbookView xWindow="-13770" yWindow="-13935" windowWidth="17250" windowHeight="8865" firstSheet="11" activeTab="11" xr2:uid="{00000000-000D-0000-FFFF-FFFF00000000}"/>
  </bookViews>
  <sheets>
    <sheet name="January" sheetId="9" r:id="rId1"/>
    <sheet name="February" sheetId="10" r:id="rId2"/>
    <sheet name="March" sheetId="6" r:id="rId3"/>
    <sheet name="April" sheetId="13" r:id="rId4"/>
    <sheet name="May" sheetId="14" r:id="rId5"/>
    <sheet name="June" sheetId="15" r:id="rId6"/>
    <sheet name="July" sheetId="16" r:id="rId7"/>
    <sheet name="August" sheetId="17" r:id="rId8"/>
    <sheet name="September" sheetId="18" r:id="rId9"/>
    <sheet name="October" sheetId="19" r:id="rId10"/>
    <sheet name="November" sheetId="20" r:id="rId11"/>
    <sheet name="December" sheetId="21" r:id="rId12"/>
    <sheet name="Sheet1" sheetId="22" r:id="rId13"/>
  </sheets>
  <definedNames>
    <definedName name="calendar" localSheetId="3">daygrid+April!firstdate-WEEKDAY(April!firstdate)-April!weekday_option</definedName>
    <definedName name="calendar" localSheetId="7">daygrid+August!firstdate-WEEKDAY(August!firstdate)-August!weekday_option</definedName>
    <definedName name="calendar" localSheetId="11">daygrid+December!firstdate-WEEKDAY(December!firstdate)-December!weekday_option</definedName>
    <definedName name="calendar" localSheetId="1">daygrid+February!firstdate-WEEKDAY(February!firstdate)-February!weekday_option</definedName>
    <definedName name="calendar" localSheetId="0">daygrid+January!firstdate-WEEKDAY(January!firstdate)-January!weekday_option</definedName>
    <definedName name="calendar" localSheetId="6">daygrid+July!firstdate-WEEKDAY(July!firstdate)-July!weekday_option</definedName>
    <definedName name="calendar" localSheetId="5">daygrid+June!firstdate-WEEKDAY(June!firstdate)-June!weekday_option</definedName>
    <definedName name="calendar" localSheetId="2">daygrid+March!firstdate-WEEKDAY(March!firstdate)-March!weekday_option</definedName>
    <definedName name="calendar" localSheetId="4">daygrid+May!firstdate-WEEKDAY(May!firstdate)-May!weekday_option</definedName>
    <definedName name="calendar" localSheetId="10">daygrid+November!firstdate-WEEKDAY(November!firstdate)-November!weekday_option</definedName>
    <definedName name="calendar" localSheetId="9">daygrid+October!firstdate-WEEKDAY(October!firstdate)-October!weekday_option</definedName>
    <definedName name="calendar" localSheetId="8">daygrid+September!firstdate-WEEKDAY(September!firstdate)-September!weekday_option</definedName>
    <definedName name="calendar">daygrid+[0]!firstdate-WEEKDAY([0]!firstdate)-weekday_option</definedName>
    <definedName name="calendar3" localSheetId="7">#N/A</definedName>
    <definedName name="calendar3" localSheetId="11">#N/A</definedName>
    <definedName name="calendar3" localSheetId="6">#N/A</definedName>
    <definedName name="calendar3" localSheetId="10">#N/A</definedName>
    <definedName name="calendar3" localSheetId="9">#N/A</definedName>
    <definedName name="calendar3" localSheetId="8">#N/A</definedName>
    <definedName name="calendar3">daygrid+January!firstdate-WEEKDAY(January!firstdate)-January!weekday_option</definedName>
    <definedName name="daygrid">days+weeks*7</definedName>
    <definedName name="daypattern">{1,1,2,2,3,3,4,4,5,5,6,6,7}</definedName>
    <definedName name="days">{0,1,2,3,4,5,6}</definedName>
    <definedName name="DayToStart" localSheetId="3">April!$F$2</definedName>
    <definedName name="DayToStart" localSheetId="7">August!$F$2</definedName>
    <definedName name="DayToStart" localSheetId="11">December!$F$2</definedName>
    <definedName name="DayToStart" localSheetId="1">February!$F$2</definedName>
    <definedName name="DayToStart" localSheetId="0">January!$F$2</definedName>
    <definedName name="DayToStart" localSheetId="6">July!$F$2</definedName>
    <definedName name="DayToStart" localSheetId="5">June!$F$2</definedName>
    <definedName name="DayToStart" localSheetId="2">March!$F$2</definedName>
    <definedName name="DayToStart" localSheetId="4">May!$F$2</definedName>
    <definedName name="DayToStart" localSheetId="10">November!$F$2</definedName>
    <definedName name="DayToStart" localSheetId="9">October!$F$2</definedName>
    <definedName name="DayToStart" localSheetId="8">September!$F$2</definedName>
    <definedName name="DayToStart">#REF!</definedName>
    <definedName name="firstdate" localSheetId="3">DATE(April!YearToDisplay,April!month,1)</definedName>
    <definedName name="firstdate" localSheetId="7">DATE(August!YearToDisplay,August!month,1)</definedName>
    <definedName name="firstdate" localSheetId="11">DATE(December!YearToDisplay,December!month,1)</definedName>
    <definedName name="firstdate" localSheetId="1">DATE(February!YearToDisplay,February!month,1)</definedName>
    <definedName name="firstdate" localSheetId="0">DATE(January!YearToDisplay,January!month,1)</definedName>
    <definedName name="firstdate" localSheetId="6">DATE(July!YearToDisplay,July!month,1)</definedName>
    <definedName name="firstdate" localSheetId="5">DATE(June!YearToDisplay,June!month,1)</definedName>
    <definedName name="firstdate" localSheetId="2">DATE(March!YearToDisplay,March!month,1)</definedName>
    <definedName name="firstdate" localSheetId="4">DATE(May!YearToDisplay,May!month,1)</definedName>
    <definedName name="firstdate" localSheetId="10">DATE(November!YearToDisplay,November!month,1)</definedName>
    <definedName name="firstdate" localSheetId="9">DATE(October!YearToDisplay,October!month,1)</definedName>
    <definedName name="firstdate" localSheetId="8">DATE(September!YearToDisplay,September!month,1)</definedName>
    <definedName name="firstdate">DATE([0]!YearToDisplay,[0]!month,1)</definedName>
    <definedName name="jjuly" localSheetId="7">ROUNDUP(MATCH(2,1/FREQUENCY(DATE(August!YearToDisplay,August!MonthToDisplayNumber,1),August!calendar))/7,0)</definedName>
    <definedName name="jjuly" localSheetId="11">ROUNDUP(MATCH(2,1/FREQUENCY(DATE(December!YearToDisplay,December!MonthToDisplayNumber,1),December!calendar))/7,0)</definedName>
    <definedName name="jjuly" localSheetId="6">ROUNDUP(MATCH(2,1/FREQUENCY(DATE(July!YearToDisplay,July!MonthToDisplayNumber,1),July!calendar))/7,0)</definedName>
    <definedName name="jjuly" localSheetId="10">ROUNDUP(MATCH(2,1/FREQUENCY(DATE(November!YearToDisplay,November!MonthToDisplayNumber,1),November!calendar))/7,0)</definedName>
    <definedName name="jjuly" localSheetId="9">ROUNDUP(MATCH(2,1/FREQUENCY(DATE(October!YearToDisplay,October!MonthToDisplayNumber,1),October!calendar))/7,0)</definedName>
    <definedName name="jjuly" localSheetId="8">ROUNDUP(MATCH(2,1/FREQUENCY(DATE(September!YearToDisplay,September!MonthToDisplayNumber,1),September!calendar))/7,0)</definedName>
    <definedName name="jjuly">ROUNDUP(MATCH(2,1/FREQUENCY(DATE(June!YearToDisplay,June!MonthToDisplayNumber,1),June!calendar))/7,0)</definedName>
    <definedName name="July" localSheetId="7">daygrid+August!firstdate-WEEKDAY(August!firstdate)-August!weekday_option</definedName>
    <definedName name="July" localSheetId="11">daygrid+December!firstdate-WEEKDAY(December!firstdate)-December!weekday_option</definedName>
    <definedName name="July" localSheetId="6">daygrid+July!firstdate-WEEKDAY(July!firstdate)-July!weekday_option</definedName>
    <definedName name="July" localSheetId="10">daygrid+November!firstdate-WEEKDAY(November!firstdate)-November!weekday_option</definedName>
    <definedName name="July" localSheetId="9">daygrid+October!firstdate-WEEKDAY(October!firstdate)-October!weekday_option</definedName>
    <definedName name="July" localSheetId="8">daygrid+September!firstdate-WEEKDAY(September!firstdate)-September!weekday_option</definedName>
    <definedName name="July">daygrid+June!firstdate-WEEKDAY(June!firstdate)-June!weekday_option</definedName>
    <definedName name="May" localSheetId="3">#REF!</definedName>
    <definedName name="May" localSheetId="7">#REF!</definedName>
    <definedName name="May" localSheetId="11">#REF!</definedName>
    <definedName name="May" localSheetId="6">#REF!</definedName>
    <definedName name="May" localSheetId="5">#REF!</definedName>
    <definedName name="May" localSheetId="4">#REF!</definedName>
    <definedName name="May" localSheetId="10">#REF!</definedName>
    <definedName name="May" localSheetId="9">#REF!</definedName>
    <definedName name="May" localSheetId="8">#REF!</definedName>
    <definedName name="May">#REF!</definedName>
    <definedName name="month" localSheetId="3">MATCH(April!MonthToDisplay,months,0)</definedName>
    <definedName name="month" localSheetId="7">MATCH(August!MonthToDisplay,months,0)</definedName>
    <definedName name="month" localSheetId="11">MATCH(December!MonthToDisplay,months,0)</definedName>
    <definedName name="month" localSheetId="1">MATCH(February!MonthToDisplay,months,0)</definedName>
    <definedName name="month" localSheetId="0">MATCH(January!MonthToDisplay,months,0)</definedName>
    <definedName name="month" localSheetId="6">MATCH(July!MonthToDisplay,months,0)</definedName>
    <definedName name="month" localSheetId="5">MATCH(June!MonthToDisplay,months,0)</definedName>
    <definedName name="month" localSheetId="2">MATCH(March!MonthToDisplay,months,0)</definedName>
    <definedName name="month" localSheetId="4">MATCH(May!MonthToDisplay,months,0)</definedName>
    <definedName name="month" localSheetId="10">MATCH(November!MonthToDisplay,months,0)</definedName>
    <definedName name="month" localSheetId="9">MATCH(October!MonthToDisplay,months,0)</definedName>
    <definedName name="month" localSheetId="8">MATCH(September!MonthToDisplay,months,0)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3">April!$C$1</definedName>
    <definedName name="MonthToDisplay" localSheetId="7">August!$C$1</definedName>
    <definedName name="MonthToDisplay" localSheetId="11">December!$C$1</definedName>
    <definedName name="MonthToDisplay" localSheetId="1">February!$C$1</definedName>
    <definedName name="MonthToDisplay" localSheetId="0">January!$C$1</definedName>
    <definedName name="MonthToDisplay" localSheetId="6">July!$C$1</definedName>
    <definedName name="MonthToDisplay" localSheetId="5">June!$C$1</definedName>
    <definedName name="MonthToDisplay" localSheetId="2">March!$C$1</definedName>
    <definedName name="MonthToDisplay" localSheetId="4">May!$C$1</definedName>
    <definedName name="MonthToDisplay" localSheetId="10">November!$C$1</definedName>
    <definedName name="MonthToDisplay" localSheetId="9">October!$C$1</definedName>
    <definedName name="MonthToDisplay" localSheetId="8">September!$C$1</definedName>
    <definedName name="MonthToDisplay">#REF!</definedName>
    <definedName name="MonthToDisplayNumber" localSheetId="3">MATCH(April!MonthToDisplay,months,0)</definedName>
    <definedName name="MonthToDisplayNumber" localSheetId="7">MATCH(August!MonthToDisplay,months,0)</definedName>
    <definedName name="MonthToDisplayNumber" localSheetId="11">MATCH(December!MonthToDisplay,months,0)</definedName>
    <definedName name="MonthToDisplayNumber" localSheetId="1">MATCH(February!MonthToDisplay,months,0)</definedName>
    <definedName name="MonthToDisplayNumber" localSheetId="0">MATCH(January!MonthToDisplay,months,0)</definedName>
    <definedName name="MonthToDisplayNumber" localSheetId="6">MATCH(July!MonthToDisplay,months,0)</definedName>
    <definedName name="MonthToDisplayNumber" localSheetId="5">MATCH(June!MonthToDisplay,months,0)</definedName>
    <definedName name="MonthToDisplayNumber" localSheetId="2">MATCH(March!MonthToDisplay,months,0)</definedName>
    <definedName name="MonthToDisplayNumber" localSheetId="4">MATCH(May!MonthToDisplay,months,0)</definedName>
    <definedName name="MonthToDisplayNumber" localSheetId="10">MATCH(November!MonthToDisplay,months,0)</definedName>
    <definedName name="MonthToDisplayNumber" localSheetId="9">MATCH(October!MonthToDisplay,months,0)</definedName>
    <definedName name="MonthToDisplayNumber" localSheetId="8">MATCH(September!MonthToDisplay,months,0)</definedName>
    <definedName name="MonthToDisplayNumber">MATCH([0]!MonthToDisplay,months,0)</definedName>
    <definedName name="ndx" localSheetId="3">ROUNDUP(MATCH(2,1/FREQUENCY(DATE(April!YearToDisplay,April!MonthToDisplayNumber,1),April!calendar))/7,0)</definedName>
    <definedName name="ndx" localSheetId="7">ROUNDUP(MATCH(2,1/FREQUENCY(DATE(August!YearToDisplay,August!MonthToDisplayNumber,1),August!calendar))/7,0)</definedName>
    <definedName name="ndx" localSheetId="11">ROUNDUP(MATCH(2,1/FREQUENCY(DATE(December!YearToDisplay,December!MonthToDisplayNumber,1),December!calendar))/7,0)</definedName>
    <definedName name="ndx" localSheetId="1">ROUNDUP(MATCH(2,1/FREQUENCY(DATE(February!YearToDisplay,February!MonthToDisplayNumber,1),February!calendar))/7,0)</definedName>
    <definedName name="ndx" localSheetId="0">ROUNDUP(MATCH(2,1/FREQUENCY(DATE(January!YearToDisplay,January!MonthToDisplayNumber,1),January!calendar))/7,0)</definedName>
    <definedName name="ndx" localSheetId="6">ROUNDUP(MATCH(2,1/FREQUENCY(DATE(July!YearToDisplay,July!MonthToDisplayNumber,1),July!calendar))/7,0)</definedName>
    <definedName name="ndx" localSheetId="5">ROUNDUP(MATCH(2,1/FREQUENCY(DATE(June!YearToDisplay,June!MonthToDisplayNumber,1),June!calendar))/7,0)</definedName>
    <definedName name="ndx" localSheetId="2">ROUNDUP(MATCH(2,1/FREQUENCY(DATE(March!YearToDisplay,March!MonthToDisplayNumber,1),March!calendar))/7,0)</definedName>
    <definedName name="ndx" localSheetId="4">ROUNDUP(MATCH(2,1/FREQUENCY(DATE(May!YearToDisplay,May!MonthToDisplayNumber,1),May!calendar))/7,0)</definedName>
    <definedName name="ndx" localSheetId="10">ROUNDUP(MATCH(2,1/FREQUENCY(DATE(November!YearToDisplay,November!MonthToDisplayNumber,1),November!calendar))/7,0)</definedName>
    <definedName name="ndx" localSheetId="9">ROUNDUP(MATCH(2,1/FREQUENCY(DATE(October!YearToDisplay,October!MonthToDisplayNumber,1),October!calendar))/7,0)</definedName>
    <definedName name="ndx" localSheetId="8">ROUNDUP(MATCH(2,1/FREQUENCY(DATE(September!YearToDisplay,September!MonthToDisplayNumber,1),September!calendar))/7,0)</definedName>
    <definedName name="November" localSheetId="3">MATCH([0]!MonthToDisplay,months,0)</definedName>
    <definedName name="November" localSheetId="7">MATCH([0]!MonthToDisplay,months,0)</definedName>
    <definedName name="November" localSheetId="11">MATCH([0]!MonthToDisplay,months,0)</definedName>
    <definedName name="November" localSheetId="6">MATCH([0]!MonthToDisplay,months,0)</definedName>
    <definedName name="November" localSheetId="5">MATCH([0]!MonthToDisplay,months,0)</definedName>
    <definedName name="November" localSheetId="4">MATCH([0]!MonthToDisplay,months,0)</definedName>
    <definedName name="November" localSheetId="10">MATCH([0]!MonthToDisplay,months,0)</definedName>
    <definedName name="November" localSheetId="9">MATCH([0]!MonthToDisplay,months,0)</definedName>
    <definedName name="November" localSheetId="8">MATCH([0]!MonthToDisplay,months,0)</definedName>
    <definedName name="November">MATCH([0]!MonthToDisplay,months,0)</definedName>
    <definedName name="_xlnm.Print_Area" localSheetId="3">April!$B$1:$H$17</definedName>
    <definedName name="_xlnm.Print_Area" localSheetId="7">August!$B$1:$H$17</definedName>
    <definedName name="_xlnm.Print_Area" localSheetId="11">December!$B$1:$H$17</definedName>
    <definedName name="_xlnm.Print_Area" localSheetId="1">February!$B$1:$H$18</definedName>
    <definedName name="_xlnm.Print_Area" localSheetId="0">January!$B$1:$H$16</definedName>
    <definedName name="_xlnm.Print_Area" localSheetId="6">July!$B$1:$H$17</definedName>
    <definedName name="_xlnm.Print_Area" localSheetId="5">June!$B$1:$H$17</definedName>
    <definedName name="_xlnm.Print_Area" localSheetId="2">March!$B$1:$H$18</definedName>
    <definedName name="_xlnm.Print_Area" localSheetId="4">May!$B$1:$H$18</definedName>
    <definedName name="_xlnm.Print_Area" localSheetId="10">November!$B$1:$H$17</definedName>
    <definedName name="_xlnm.Print_Area" localSheetId="9">October!$B$1:$H$17</definedName>
    <definedName name="_xlnm.Print_Area" localSheetId="8">September!$B$1:$H$17</definedName>
    <definedName name="_xlnm.Print_Titles" localSheetId="3">April!$3:$3</definedName>
    <definedName name="_xlnm.Print_Titles" localSheetId="7">August!$3:$3</definedName>
    <definedName name="_xlnm.Print_Titles" localSheetId="11">December!$3:$3</definedName>
    <definedName name="_xlnm.Print_Titles" localSheetId="1">February!$3:$3</definedName>
    <definedName name="_xlnm.Print_Titles" localSheetId="0">January!$3:$3</definedName>
    <definedName name="_xlnm.Print_Titles" localSheetId="6">July!$3:$3</definedName>
    <definedName name="_xlnm.Print_Titles" localSheetId="5">June!$3:$3</definedName>
    <definedName name="_xlnm.Print_Titles" localSheetId="2">March!$3:$3</definedName>
    <definedName name="_xlnm.Print_Titles" localSheetId="4">May!$3:$3</definedName>
    <definedName name="_xlnm.Print_Titles" localSheetId="10">November!$3:$3</definedName>
    <definedName name="_xlnm.Print_Titles" localSheetId="9">October!$3:$3</definedName>
    <definedName name="_xlnm.Print_Titles" localSheetId="8">September!$3:$3</definedName>
    <definedName name="startdate" localSheetId="3">DATE(April!YearToDisplay,April!month,1)</definedName>
    <definedName name="startdate" localSheetId="7">DATE(August!YearToDisplay,August!month,1)</definedName>
    <definedName name="startdate" localSheetId="11">DATE(December!YearToDisplay,December!month,1)</definedName>
    <definedName name="startdate" localSheetId="1">DATE(February!YearToDisplay,February!month,1)</definedName>
    <definedName name="startdate" localSheetId="0">DATE(January!YearToDisplay,January!month,1)</definedName>
    <definedName name="startdate" localSheetId="6">DATE(July!YearToDisplay,July!month,1)</definedName>
    <definedName name="startdate" localSheetId="5">DATE(June!YearToDisplay,June!month,1)</definedName>
    <definedName name="startdate" localSheetId="2">DATE(March!YearToDisplay,March!month,1)</definedName>
    <definedName name="startdate" localSheetId="4">DATE(May!YearToDisplay,May!month,1)</definedName>
    <definedName name="startdate" localSheetId="10">DATE(November!YearToDisplay,November!month,1)</definedName>
    <definedName name="startdate" localSheetId="9">DATE(October!YearToDisplay,October!month,1)</definedName>
    <definedName name="startdate" localSheetId="8">DATE(September!YearToDisplay,September!month,1)</definedName>
    <definedName name="weekday_option" localSheetId="3">MATCH(April!DayToStart,[0]!weekdays_reversed,0)-2</definedName>
    <definedName name="weekday_option" localSheetId="7">MATCH(August!DayToStart,[0]!weekdays_reversed,0)-2</definedName>
    <definedName name="weekday_option" localSheetId="11">MATCH(December!DayToStart,[0]!weekdays_reversed,0)-2</definedName>
    <definedName name="weekday_option" localSheetId="1">MATCH(February!DayToStart,[0]!weekdays_reversed,0)-2</definedName>
    <definedName name="weekday_option" localSheetId="0">MATCH(January!DayToStart,weekdays_reversed,0)-2</definedName>
    <definedName name="weekday_option" localSheetId="6">MATCH(July!DayToStart,[0]!weekdays_reversed,0)-2</definedName>
    <definedName name="weekday_option" localSheetId="5">MATCH(June!DayToStart,[0]!weekdays_reversed,0)-2</definedName>
    <definedName name="weekday_option" localSheetId="2">MATCH(March!DayToStart,weekdays_reversed,0)-2</definedName>
    <definedName name="weekday_option" localSheetId="4">MATCH(May!DayToStart,[0]!weekdays_reversed,0)-2</definedName>
    <definedName name="weekday_option" localSheetId="10">MATCH(November!DayToStart,[0]!weekdays_reversed,0)-2</definedName>
    <definedName name="weekday_option" localSheetId="9">MATCH(October!DayToStart,[0]!weekdays_reversed,0)-2</definedName>
    <definedName name="weekday_option" localSheetId="8">MATCH(September!DayToStart,[0]!weekdays_reversed,0)-2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3">April!$B$1</definedName>
    <definedName name="YearToDisplay" localSheetId="7">August!$B$1</definedName>
    <definedName name="YearToDisplay" localSheetId="11">December!$B$1</definedName>
    <definedName name="YearToDisplay" localSheetId="1">February!$B$1</definedName>
    <definedName name="YearToDisplay" localSheetId="0">January!$B$1</definedName>
    <definedName name="YearToDisplay" localSheetId="6">July!$B$1</definedName>
    <definedName name="YearToDisplay" localSheetId="5">June!$B$1</definedName>
    <definedName name="YearToDisplay" localSheetId="2">March!$B$1</definedName>
    <definedName name="YearToDisplay" localSheetId="4">May!$B$1</definedName>
    <definedName name="YearToDisplay" localSheetId="10">November!$B$1</definedName>
    <definedName name="YearToDisplay" localSheetId="9">October!$B$1</definedName>
    <definedName name="YearToDisplay" localSheetId="8">September!$B$1</definedName>
    <definedName name="YearToDisplay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7" l="1" a="1"/>
  <c r="H14" i="17" s="1"/>
  <c r="B14" i="9" a="1"/>
  <c r="B14" i="9" s="1"/>
  <c r="B14" i="10" a="1"/>
  <c r="B14" i="10" s="1"/>
  <c r="B14" i="15" a="1"/>
  <c r="H14" i="15" s="1"/>
  <c r="B14" i="16" a="1"/>
  <c r="H14" i="16" s="1"/>
  <c r="B14" i="13" a="1"/>
  <c r="H14" i="13" s="1"/>
  <c r="B14" i="6" a="1"/>
  <c r="H14" i="6" s="1"/>
  <c r="C14" i="17" l="1"/>
  <c r="D14" i="17"/>
  <c r="E14" i="17"/>
  <c r="F14" i="17"/>
  <c r="B14" i="17"/>
  <c r="G14" i="17"/>
  <c r="H14" i="9"/>
  <c r="C14" i="9"/>
  <c r="G14" i="9"/>
  <c r="F14" i="9"/>
  <c r="E14" i="9"/>
  <c r="D14" i="9"/>
  <c r="F14" i="10"/>
  <c r="E14" i="10"/>
  <c r="D14" i="10"/>
  <c r="H14" i="10"/>
  <c r="G14" i="10"/>
  <c r="C14" i="10"/>
  <c r="D14" i="15"/>
  <c r="F14" i="15"/>
  <c r="G14" i="15"/>
  <c r="B14" i="15"/>
  <c r="C14" i="15"/>
  <c r="E14" i="15"/>
  <c r="C14" i="16"/>
  <c r="D14" i="16"/>
  <c r="E14" i="16"/>
  <c r="F14" i="16"/>
  <c r="B14" i="16"/>
  <c r="G14" i="16"/>
  <c r="D14" i="13"/>
  <c r="E14" i="13"/>
  <c r="F14" i="13"/>
  <c r="C14" i="13"/>
  <c r="G14" i="13"/>
  <c r="B14" i="13"/>
  <c r="E14" i="6"/>
  <c r="B14" i="6"/>
  <c r="D14" i="6"/>
  <c r="F14" i="6"/>
  <c r="G14" i="6"/>
  <c r="C14" i="6"/>
  <c r="B14" i="21" a="1"/>
  <c r="G14" i="21" s="1"/>
  <c r="B12" i="21" a="1"/>
  <c r="G12" i="21" s="1"/>
  <c r="B10" i="21" a="1"/>
  <c r="G10" i="21" s="1"/>
  <c r="B8" i="21" a="1"/>
  <c r="G8" i="21" s="1"/>
  <c r="B6" i="21" a="1"/>
  <c r="G6" i="21" s="1"/>
  <c r="B4" i="21" a="1"/>
  <c r="G4" i="21" s="1"/>
  <c r="B3" i="21" a="1"/>
  <c r="G3" i="21" s="1"/>
  <c r="B14" i="20" a="1"/>
  <c r="G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B3" i="20" a="1"/>
  <c r="G3" i="20" s="1"/>
  <c r="B14" i="19" a="1"/>
  <c r="G14" i="19" s="1"/>
  <c r="B12" i="19" a="1"/>
  <c r="G12" i="19" s="1"/>
  <c r="B10" i="19" a="1"/>
  <c r="H10" i="19" s="1"/>
  <c r="B8" i="19" a="1"/>
  <c r="H8" i="19" s="1"/>
  <c r="B6" i="19" a="1"/>
  <c r="H6" i="19" s="1"/>
  <c r="B4" i="19" a="1"/>
  <c r="H4" i="19" s="1"/>
  <c r="B3" i="19" a="1"/>
  <c r="H3" i="19" s="1"/>
  <c r="D3" i="21" l="1"/>
  <c r="H3" i="21"/>
  <c r="H12" i="21"/>
  <c r="D10" i="21"/>
  <c r="D6" i="21"/>
  <c r="H4" i="21"/>
  <c r="D8" i="21"/>
  <c r="H10" i="21"/>
  <c r="H8" i="21"/>
  <c r="D14" i="21"/>
  <c r="D4" i="21"/>
  <c r="H6" i="21"/>
  <c r="D12" i="21"/>
  <c r="H14" i="21"/>
  <c r="E3" i="21"/>
  <c r="E6" i="21"/>
  <c r="E10" i="21"/>
  <c r="E12" i="21"/>
  <c r="E14" i="21"/>
  <c r="E4" i="21"/>
  <c r="E8" i="21"/>
  <c r="B3" i="21"/>
  <c r="F3" i="21"/>
  <c r="B4" i="21"/>
  <c r="F4" i="21"/>
  <c r="B6" i="21"/>
  <c r="F6" i="21"/>
  <c r="B8" i="21"/>
  <c r="F8" i="21"/>
  <c r="B10" i="21"/>
  <c r="F10" i="21"/>
  <c r="B12" i="21"/>
  <c r="F12" i="21"/>
  <c r="B14" i="21"/>
  <c r="F14" i="21"/>
  <c r="C3" i="21"/>
  <c r="C4" i="21"/>
  <c r="C6" i="21"/>
  <c r="C8" i="21"/>
  <c r="C10" i="21"/>
  <c r="C12" i="21"/>
  <c r="C14" i="21"/>
  <c r="H3" i="20"/>
  <c r="D10" i="20"/>
  <c r="D3" i="20"/>
  <c r="H12" i="20"/>
  <c r="D8" i="20"/>
  <c r="H10" i="20"/>
  <c r="D6" i="20"/>
  <c r="H8" i="20"/>
  <c r="D14" i="20"/>
  <c r="H6" i="20"/>
  <c r="D12" i="20"/>
  <c r="H14" i="20"/>
  <c r="D4" i="20"/>
  <c r="H4" i="20"/>
  <c r="E6" i="20"/>
  <c r="E12" i="20"/>
  <c r="E14" i="20"/>
  <c r="E3" i="20"/>
  <c r="E8" i="20"/>
  <c r="B3" i="20"/>
  <c r="F3" i="20"/>
  <c r="B4" i="20"/>
  <c r="F4" i="20"/>
  <c r="B6" i="20"/>
  <c r="F6" i="20"/>
  <c r="B8" i="20"/>
  <c r="F8" i="20"/>
  <c r="B10" i="20"/>
  <c r="F10" i="20"/>
  <c r="B12" i="20"/>
  <c r="F12" i="20"/>
  <c r="B14" i="20"/>
  <c r="F14" i="20"/>
  <c r="E4" i="20"/>
  <c r="E10" i="20"/>
  <c r="C3" i="20"/>
  <c r="C4" i="20"/>
  <c r="C6" i="20"/>
  <c r="C8" i="20"/>
  <c r="C10" i="20"/>
  <c r="C12" i="20"/>
  <c r="C14" i="20"/>
  <c r="H12" i="19"/>
  <c r="D14" i="19"/>
  <c r="D12" i="19"/>
  <c r="H14" i="19"/>
  <c r="E3" i="19"/>
  <c r="E10" i="19"/>
  <c r="E14" i="19"/>
  <c r="B3" i="19"/>
  <c r="F3" i="19"/>
  <c r="B4" i="19"/>
  <c r="F4" i="19"/>
  <c r="B6" i="19"/>
  <c r="F6" i="19"/>
  <c r="B8" i="19"/>
  <c r="F8" i="19"/>
  <c r="B10" i="19"/>
  <c r="F10" i="19"/>
  <c r="B12" i="19"/>
  <c r="F12" i="19"/>
  <c r="B14" i="19"/>
  <c r="F14" i="19"/>
  <c r="E8" i="19"/>
  <c r="E12" i="19"/>
  <c r="C3" i="19"/>
  <c r="G3" i="19"/>
  <c r="C4" i="19"/>
  <c r="G4" i="19"/>
  <c r="C6" i="19"/>
  <c r="G6" i="19"/>
  <c r="C8" i="19"/>
  <c r="G8" i="19"/>
  <c r="C10" i="19"/>
  <c r="G10" i="19"/>
  <c r="C12" i="19"/>
  <c r="C14" i="19"/>
  <c r="E4" i="19"/>
  <c r="E6" i="19"/>
  <c r="D3" i="19"/>
  <c r="D4" i="19"/>
  <c r="D6" i="19"/>
  <c r="D8" i="19"/>
  <c r="D10" i="19"/>
  <c r="B14" i="18" a="1"/>
  <c r="H14" i="18" s="1"/>
  <c r="B12" i="18" a="1"/>
  <c r="H12" i="18" s="1"/>
  <c r="B10" i="18" a="1"/>
  <c r="H10" i="18" s="1"/>
  <c r="B8" i="18" a="1"/>
  <c r="H8" i="18" s="1"/>
  <c r="B6" i="18" a="1"/>
  <c r="H6" i="18" s="1"/>
  <c r="B4" i="18" a="1"/>
  <c r="H4" i="18" s="1"/>
  <c r="B3" i="18" a="1"/>
  <c r="H3" i="18" s="1"/>
  <c r="B12" i="17" a="1"/>
  <c r="H12" i="17" s="1"/>
  <c r="B10" i="17" a="1"/>
  <c r="H10" i="17" s="1"/>
  <c r="B8" i="17" a="1"/>
  <c r="H8" i="17" s="1"/>
  <c r="B6" i="17" a="1"/>
  <c r="H6" i="17" s="1"/>
  <c r="B4" i="17" a="1"/>
  <c r="H4" i="17" s="1"/>
  <c r="B3" i="17" a="1"/>
  <c r="H3" i="17" s="1"/>
  <c r="B12" i="16" a="1"/>
  <c r="H12" i="16" s="1"/>
  <c r="B10" i="16" a="1"/>
  <c r="H10" i="16" s="1"/>
  <c r="B8" i="16" a="1"/>
  <c r="H8" i="16" s="1"/>
  <c r="B6" i="16" a="1"/>
  <c r="H6" i="16" s="1"/>
  <c r="B4" i="16" a="1"/>
  <c r="H4" i="16" s="1"/>
  <c r="B3" i="16" a="1"/>
  <c r="H3" i="16" s="1"/>
  <c r="E4" i="18" l="1"/>
  <c r="E8" i="18"/>
  <c r="E12" i="18"/>
  <c r="E14" i="18"/>
  <c r="B3" i="18"/>
  <c r="F3" i="18"/>
  <c r="B4" i="18"/>
  <c r="F4" i="18"/>
  <c r="B6" i="18"/>
  <c r="F6" i="18"/>
  <c r="B8" i="18"/>
  <c r="F8" i="18"/>
  <c r="B10" i="18"/>
  <c r="F10" i="18"/>
  <c r="B12" i="18"/>
  <c r="F12" i="18"/>
  <c r="B14" i="18"/>
  <c r="F14" i="18"/>
  <c r="E3" i="18"/>
  <c r="E6" i="18"/>
  <c r="E10" i="18"/>
  <c r="C3" i="18"/>
  <c r="G3" i="18"/>
  <c r="C4" i="18"/>
  <c r="G4" i="18"/>
  <c r="C6" i="18"/>
  <c r="G6" i="18"/>
  <c r="C8" i="18"/>
  <c r="G8" i="18"/>
  <c r="C10" i="18"/>
  <c r="G10" i="18"/>
  <c r="C12" i="18"/>
  <c r="G12" i="18"/>
  <c r="C14" i="18"/>
  <c r="G14" i="18"/>
  <c r="D3" i="18"/>
  <c r="D4" i="18"/>
  <c r="D6" i="18"/>
  <c r="D8" i="18"/>
  <c r="D10" i="18"/>
  <c r="D12" i="18"/>
  <c r="D14" i="18"/>
  <c r="B12" i="17"/>
  <c r="F12" i="17"/>
  <c r="E6" i="17"/>
  <c r="E10" i="17"/>
  <c r="E12" i="17"/>
  <c r="E3" i="17"/>
  <c r="E8" i="17"/>
  <c r="C3" i="17"/>
  <c r="G3" i="17"/>
  <c r="C4" i="17"/>
  <c r="G4" i="17"/>
  <c r="C6" i="17"/>
  <c r="G6" i="17"/>
  <c r="C8" i="17"/>
  <c r="G8" i="17"/>
  <c r="C10" i="17"/>
  <c r="G10" i="17"/>
  <c r="C12" i="17"/>
  <c r="G12" i="17"/>
  <c r="E4" i="17"/>
  <c r="B3" i="17"/>
  <c r="F3" i="17"/>
  <c r="B4" i="17"/>
  <c r="F4" i="17"/>
  <c r="B6" i="17"/>
  <c r="F6" i="17"/>
  <c r="B8" i="17"/>
  <c r="F8" i="17"/>
  <c r="B10" i="17"/>
  <c r="F10" i="17"/>
  <c r="D3" i="17"/>
  <c r="D4" i="17"/>
  <c r="D6" i="17"/>
  <c r="D8" i="17"/>
  <c r="D10" i="17"/>
  <c r="D12" i="17"/>
  <c r="E3" i="16"/>
  <c r="E8" i="16"/>
  <c r="B3" i="16"/>
  <c r="F3" i="16"/>
  <c r="B4" i="16"/>
  <c r="F4" i="16"/>
  <c r="B6" i="16"/>
  <c r="F6" i="16"/>
  <c r="B8" i="16"/>
  <c r="F8" i="16"/>
  <c r="B10" i="16"/>
  <c r="F10" i="16"/>
  <c r="B12" i="16"/>
  <c r="F12" i="16"/>
  <c r="E12" i="16"/>
  <c r="C3" i="16"/>
  <c r="G3" i="16"/>
  <c r="C4" i="16"/>
  <c r="G4" i="16"/>
  <c r="C6" i="16"/>
  <c r="G6" i="16"/>
  <c r="C8" i="16"/>
  <c r="G8" i="16"/>
  <c r="C10" i="16"/>
  <c r="G10" i="16"/>
  <c r="C12" i="16"/>
  <c r="G12" i="16"/>
  <c r="E4" i="16"/>
  <c r="E6" i="16"/>
  <c r="E10" i="16"/>
  <c r="D3" i="16"/>
  <c r="D4" i="16"/>
  <c r="D6" i="16"/>
  <c r="D8" i="16"/>
  <c r="D10" i="16"/>
  <c r="D12" i="16"/>
  <c r="B12" i="15" a="1"/>
  <c r="H12" i="15" s="1"/>
  <c r="B10" i="15" a="1"/>
  <c r="H10" i="15" s="1"/>
  <c r="B8" i="15" a="1"/>
  <c r="H8" i="15" s="1"/>
  <c r="B6" i="15" a="1"/>
  <c r="H6" i="15" s="1"/>
  <c r="B4" i="15" a="1"/>
  <c r="H4" i="15" s="1"/>
  <c r="B3" i="15" a="1"/>
  <c r="H3" i="15" s="1"/>
  <c r="B14" i="14" a="1"/>
  <c r="H14" i="14" s="1"/>
  <c r="B12" i="14" a="1"/>
  <c r="H12" i="14" s="1"/>
  <c r="B10" i="14" a="1"/>
  <c r="H10" i="14" s="1"/>
  <c r="B8" i="14" a="1"/>
  <c r="H8" i="14" s="1"/>
  <c r="B6" i="14" a="1"/>
  <c r="H6" i="14" s="1"/>
  <c r="B4" i="14" a="1"/>
  <c r="H4" i="14" s="1"/>
  <c r="B3" i="14" a="1"/>
  <c r="H3" i="14" s="1"/>
  <c r="B12" i="13" a="1"/>
  <c r="H12" i="13" s="1"/>
  <c r="B10" i="13" a="1"/>
  <c r="H10" i="13" s="1"/>
  <c r="B8" i="13" a="1"/>
  <c r="H8" i="13" s="1"/>
  <c r="B6" i="13" a="1"/>
  <c r="H6" i="13" s="1"/>
  <c r="B4" i="13" a="1"/>
  <c r="H4" i="13" s="1"/>
  <c r="B3" i="13" a="1"/>
  <c r="H3" i="13" s="1"/>
  <c r="E6" i="15" l="1"/>
  <c r="E12" i="15"/>
  <c r="B3" i="15"/>
  <c r="F3" i="15"/>
  <c r="B4" i="15"/>
  <c r="F4" i="15"/>
  <c r="B6" i="15"/>
  <c r="F6" i="15"/>
  <c r="B8" i="15"/>
  <c r="F8" i="15"/>
  <c r="B10" i="15"/>
  <c r="F10" i="15"/>
  <c r="B12" i="15"/>
  <c r="F12" i="15"/>
  <c r="E4" i="15"/>
  <c r="E10" i="15"/>
  <c r="C3" i="15"/>
  <c r="G3" i="15"/>
  <c r="C4" i="15"/>
  <c r="G4" i="15"/>
  <c r="C6" i="15"/>
  <c r="G6" i="15"/>
  <c r="C8" i="15"/>
  <c r="G8" i="15"/>
  <c r="C10" i="15"/>
  <c r="G10" i="15"/>
  <c r="C12" i="15"/>
  <c r="G12" i="15"/>
  <c r="E3" i="15"/>
  <c r="E8" i="15"/>
  <c r="D3" i="15"/>
  <c r="D4" i="15"/>
  <c r="D6" i="15"/>
  <c r="D8" i="15"/>
  <c r="D10" i="15"/>
  <c r="D12" i="15"/>
  <c r="E4" i="14"/>
  <c r="E8" i="14"/>
  <c r="E12" i="14"/>
  <c r="B3" i="14"/>
  <c r="B4" i="14"/>
  <c r="B6" i="14"/>
  <c r="B8" i="14"/>
  <c r="B10" i="14"/>
  <c r="B12" i="14"/>
  <c r="F12" i="14"/>
  <c r="B14" i="14"/>
  <c r="C3" i="14"/>
  <c r="G3" i="14"/>
  <c r="C4" i="14"/>
  <c r="G4" i="14"/>
  <c r="C6" i="14"/>
  <c r="G6" i="14"/>
  <c r="C8" i="14"/>
  <c r="G8" i="14"/>
  <c r="C10" i="14"/>
  <c r="G10" i="14"/>
  <c r="C12" i="14"/>
  <c r="G12" i="14"/>
  <c r="C14" i="14"/>
  <c r="G14" i="14"/>
  <c r="E3" i="14"/>
  <c r="E6" i="14"/>
  <c r="E10" i="14"/>
  <c r="E14" i="14"/>
  <c r="F3" i="14"/>
  <c r="F4" i="14"/>
  <c r="F6" i="14"/>
  <c r="F8" i="14"/>
  <c r="F10" i="14"/>
  <c r="F14" i="14"/>
  <c r="D3" i="14"/>
  <c r="D4" i="14"/>
  <c r="D6" i="14"/>
  <c r="D8" i="14"/>
  <c r="D10" i="14"/>
  <c r="D12" i="14"/>
  <c r="D14" i="14"/>
  <c r="E3" i="13"/>
  <c r="E4" i="13"/>
  <c r="E6" i="13"/>
  <c r="E8" i="13"/>
  <c r="E10" i="13"/>
  <c r="E12" i="13"/>
  <c r="B3" i="13"/>
  <c r="F3" i="13"/>
  <c r="B4" i="13"/>
  <c r="F4" i="13"/>
  <c r="B6" i="13"/>
  <c r="F6" i="13"/>
  <c r="B8" i="13"/>
  <c r="F8" i="13"/>
  <c r="B10" i="13"/>
  <c r="F10" i="13"/>
  <c r="B12" i="13"/>
  <c r="F12" i="13"/>
  <c r="C3" i="13"/>
  <c r="G3" i="13"/>
  <c r="C4" i="13"/>
  <c r="G4" i="13"/>
  <c r="C6" i="13"/>
  <c r="G6" i="13"/>
  <c r="C8" i="13"/>
  <c r="G8" i="13"/>
  <c r="C10" i="13"/>
  <c r="G10" i="13"/>
  <c r="C12" i="13"/>
  <c r="G12" i="13"/>
  <c r="D3" i="13"/>
  <c r="D4" i="13"/>
  <c r="D6" i="13"/>
  <c r="D8" i="13"/>
  <c r="D10" i="13"/>
  <c r="D12" i="13"/>
  <c r="B12" i="10" a="1"/>
  <c r="H12" i="10" s="1"/>
  <c r="B10" i="10" a="1"/>
  <c r="H10" i="10" s="1"/>
  <c r="B8" i="10" a="1"/>
  <c r="H8" i="10" s="1"/>
  <c r="B6" i="10" a="1"/>
  <c r="H6" i="10" s="1"/>
  <c r="B4" i="10" a="1"/>
  <c r="H4" i="10" s="1"/>
  <c r="B3" i="10" a="1"/>
  <c r="H3" i="10" s="1"/>
  <c r="E3" i="10" l="1"/>
  <c r="E6" i="10"/>
  <c r="E8" i="10"/>
  <c r="E10" i="10"/>
  <c r="E12" i="10"/>
  <c r="F3" i="10"/>
  <c r="F4" i="10"/>
  <c r="F6" i="10"/>
  <c r="F8" i="10"/>
  <c r="B10" i="10"/>
  <c r="B12" i="10"/>
  <c r="F12" i="10"/>
  <c r="C3" i="10"/>
  <c r="G3" i="10"/>
  <c r="C4" i="10"/>
  <c r="G4" i="10"/>
  <c r="C6" i="10"/>
  <c r="G6" i="10"/>
  <c r="C8" i="10"/>
  <c r="G8" i="10"/>
  <c r="C10" i="10"/>
  <c r="G10" i="10"/>
  <c r="C12" i="10"/>
  <c r="G12" i="10"/>
  <c r="E4" i="10"/>
  <c r="B3" i="10"/>
  <c r="B4" i="10"/>
  <c r="B6" i="10"/>
  <c r="B8" i="10"/>
  <c r="F10" i="10"/>
  <c r="D3" i="10"/>
  <c r="D4" i="10"/>
  <c r="D6" i="10"/>
  <c r="D8" i="10"/>
  <c r="D10" i="10"/>
  <c r="D12" i="10"/>
  <c r="B8" i="6" l="1" a="1"/>
  <c r="H8" i="6" s="1"/>
  <c r="B4" i="9" l="1" a="1"/>
  <c r="H4" i="9" s="1"/>
  <c r="B12" i="9" a="1"/>
  <c r="H12" i="9" s="1"/>
  <c r="B8" i="9" a="1"/>
  <c r="H8" i="9" s="1"/>
  <c r="B3" i="9" a="1"/>
  <c r="H3" i="9" s="1"/>
  <c r="B10" i="9" a="1"/>
  <c r="H10" i="9" s="1"/>
  <c r="B6" i="9" a="1"/>
  <c r="H6" i="9" s="1"/>
  <c r="B10" i="6" a="1"/>
  <c r="H10" i="6" s="1"/>
  <c r="B6" i="6" a="1"/>
  <c r="H6" i="6" s="1"/>
  <c r="B3" i="6" a="1"/>
  <c r="H3" i="6" s="1"/>
  <c r="B12" i="6" a="1"/>
  <c r="H12" i="6" s="1"/>
  <c r="B4" i="6" a="1"/>
  <c r="H4" i="6" s="1"/>
  <c r="F8" i="6"/>
  <c r="C8" i="6"/>
  <c r="G8" i="6"/>
  <c r="E8" i="6"/>
  <c r="B8" i="6"/>
  <c r="D8" i="6"/>
  <c r="D4" i="9" l="1"/>
  <c r="G4" i="9"/>
  <c r="C10" i="9"/>
  <c r="B4" i="9"/>
  <c r="D12" i="9"/>
  <c r="F10" i="9"/>
  <c r="E12" i="9"/>
  <c r="D10" i="9"/>
  <c r="G12" i="9"/>
  <c r="B10" i="9"/>
  <c r="B12" i="9"/>
  <c r="E4" i="9"/>
  <c r="C12" i="9"/>
  <c r="C4" i="9"/>
  <c r="F12" i="9"/>
  <c r="F4" i="9"/>
  <c r="G8" i="9"/>
  <c r="E8" i="9"/>
  <c r="D3" i="9"/>
  <c r="D8" i="9"/>
  <c r="C3" i="9"/>
  <c r="B8" i="9"/>
  <c r="F6" i="9"/>
  <c r="E6" i="9"/>
  <c r="D6" i="9"/>
  <c r="C8" i="9"/>
  <c r="F8" i="9"/>
  <c r="E10" i="9"/>
  <c r="G10" i="9"/>
  <c r="C6" i="9"/>
  <c r="F3" i="9"/>
  <c r="E3" i="9"/>
  <c r="G6" i="9"/>
  <c r="G3" i="9"/>
  <c r="B6" i="9"/>
  <c r="B3" i="9"/>
  <c r="B12" i="6"/>
  <c r="D10" i="6"/>
  <c r="C12" i="6"/>
  <c r="G10" i="6"/>
  <c r="B10" i="6"/>
  <c r="E12" i="6"/>
  <c r="F3" i="6"/>
  <c r="D6" i="6"/>
  <c r="C10" i="6"/>
  <c r="C6" i="6"/>
  <c r="E10" i="6"/>
  <c r="D12" i="6"/>
  <c r="F10" i="6"/>
  <c r="G12" i="6"/>
  <c r="F12" i="6"/>
  <c r="F6" i="6"/>
  <c r="E6" i="6"/>
  <c r="B6" i="6"/>
  <c r="G6" i="6"/>
  <c r="D4" i="6"/>
  <c r="E4" i="6"/>
  <c r="G4" i="6"/>
  <c r="D3" i="6"/>
  <c r="B4" i="6"/>
  <c r="E3" i="6"/>
  <c r="C4" i="6"/>
  <c r="B3" i="6"/>
  <c r="G3" i="6"/>
  <c r="C3" i="6"/>
  <c r="F4" i="6"/>
</calcChain>
</file>

<file path=xl/sharedStrings.xml><?xml version="1.0" encoding="utf-8"?>
<sst xmlns="http://schemas.openxmlformats.org/spreadsheetml/2006/main" count="311" uniqueCount="203">
  <si>
    <t>JANUARY</t>
  </si>
  <si>
    <t>SAO Payroll Processing Calendar</t>
  </si>
  <si>
    <t xml:space="preserve">  CALENDAR YEAR</t>
  </si>
  <si>
    <t>CALENDAR MONTH</t>
  </si>
  <si>
    <t>FIRST DAY OF WEEK</t>
  </si>
  <si>
    <t>SUNDAY</t>
  </si>
  <si>
    <t>Holiday</t>
  </si>
  <si>
    <r>
      <rPr>
        <b/>
        <sz val="10"/>
        <rFont val="Calibri Light"/>
        <family val="2"/>
        <scheme val="minor"/>
      </rPr>
      <t>Pre-Confirm Change Report - E01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</si>
  <si>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family val="2"/>
        <scheme val="minor"/>
      </rPr>
      <t>DOT Confirm - E01</t>
    </r>
    <r>
      <rPr>
        <b/>
        <sz val="10"/>
        <rFont val="Calibri Light"/>
        <family val="2"/>
        <scheme val="minor"/>
      </rPr>
      <t xml:space="preserve"> 
</t>
    </r>
  </si>
  <si>
    <r>
      <t xml:space="preserve">Open Pay Run-E02 
Pre-Confirm Change Report 
A01 B01 C01 V01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</si>
  <si>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Pre-Confirm Change Report 
A01 B01 C01 V01</t>
  </si>
  <si>
    <r>
      <rPr>
        <b/>
        <sz val="9"/>
        <color rgb="FF000000"/>
        <rFont val="Calibri Light"/>
        <scheme val="minor"/>
      </rPr>
      <t xml:space="preserve">
</t>
    </r>
    <r>
      <rPr>
        <b/>
        <sz val="9"/>
        <color rgb="FFFF0000"/>
        <rFont val="Calibri Light"/>
        <scheme val="minor"/>
      </rPr>
      <t xml:space="preserve">Semi-Monthly Confirm
A01 B01 C01 V01
</t>
    </r>
    <r>
      <rPr>
        <b/>
        <sz val="10"/>
        <color rgb="FF000000"/>
        <rFont val="Calibri Light"/>
        <scheme val="minor"/>
      </rPr>
      <t xml:space="preserve">Create Paysheets E02
</t>
    </r>
  </si>
  <si>
    <r>
      <t xml:space="preserve">Open Pay Run
A02 B02 C02 V02
</t>
    </r>
    <r>
      <rPr>
        <b/>
        <sz val="7"/>
        <color theme="5" tint="-0.249977111117893"/>
        <rFont val="Calibri Light"/>
        <family val="2"/>
        <scheme val="minor"/>
      </rPr>
      <t xml:space="preserve">
DOT Leave Accrual &amp; Forfeiture</t>
    </r>
  </si>
  <si>
    <r>
      <rPr>
        <b/>
        <sz val="9"/>
        <rFont val="Calibri Light"/>
        <family val="2"/>
        <scheme val="minor"/>
      </rPr>
      <t xml:space="preserve">Create Paysheets
A02 B02 C02 V02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</si>
  <si>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>E02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</si>
  <si>
    <t xml:space="preserve">DOT Confirm
E02
</t>
  </si>
  <si>
    <t>Open Pay Run
E03</t>
  </si>
  <si>
    <t xml:space="preserve">Pre-Confirm Change Rpt
A02 B02 C02 V02 
M01 U01
</t>
  </si>
  <si>
    <r>
      <rPr>
        <b/>
        <sz val="9"/>
        <color rgb="FF000000"/>
        <rFont val="Calibri Light"/>
      </rPr>
      <t xml:space="preserve">Create Paysheets-E03
</t>
    </r>
    <r>
      <rPr>
        <b/>
        <sz val="10"/>
        <color rgb="FF000000"/>
        <rFont val="Calibri Light"/>
      </rPr>
      <t xml:space="preserve">Pre-Confirm Change Rpt
A02 B02 C02 V02 
M01 U01
</t>
    </r>
    <r>
      <rPr>
        <b/>
        <sz val="7"/>
        <color rgb="FFE26905"/>
        <rFont val="Calibri Light"/>
      </rPr>
      <t>DOT Leave Accrual</t>
    </r>
  </si>
  <si>
    <t xml:space="preserve">
</t>
  </si>
  <si>
    <t xml:space="preserve">Semi-monthly &amp; Monthly Confirm
A02 B02 C02 V02 
M01 U01
</t>
  </si>
  <si>
    <t>Open Pay Run 
A03 B03 C03 V03 
M02 U02</t>
  </si>
  <si>
    <r>
      <rPr>
        <b/>
        <sz val="9"/>
        <rFont val="Calibri Light"/>
        <family val="2"/>
        <scheme val="minor"/>
      </rPr>
      <t>Create Paysheets
A03 B03 C03 V03 
M02 U02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Pre-Confirm Change Report
E03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</si>
  <si>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 xml:space="preserve">Questions?  Contact the SAO CSC HCM Support Desk
404-657-3956    888-896-7771    HCM@sao.ga.gov </t>
  </si>
  <si>
    <t>FEBRUARY</t>
  </si>
  <si>
    <t xml:space="preserve">
</t>
  </si>
  <si>
    <t xml:space="preserve">Pre-Confirm Change Report
E03 </t>
  </si>
  <si>
    <t xml:space="preserve">DOT Confirm
E03
</t>
  </si>
  <si>
    <t xml:space="preserve">Open Pay Run-E04
</t>
  </si>
  <si>
    <t xml:space="preserve">
Pre-Confirm Change Report
A03 B03 C03 V03
</t>
  </si>
  <si>
    <r>
      <rPr>
        <b/>
        <sz val="9"/>
        <rFont val="Calibri Light"/>
        <family val="2"/>
        <scheme val="minor"/>
      </rPr>
      <t xml:space="preserve">Create PaysheetsE04
Pre-Confirm Change Report
A03 B03 C03 V03
</t>
    </r>
    <r>
      <rPr>
        <b/>
        <sz val="7"/>
        <color theme="5" tint="-0.249977111117893"/>
        <rFont val="Calibri Light"/>
        <family val="2"/>
        <scheme val="minor"/>
      </rPr>
      <t>DOT Leave Accrual &amp; Forfeiture
Leave Forfeiture</t>
    </r>
  </si>
  <si>
    <t xml:space="preserve">
</t>
  </si>
  <si>
    <t>Semi-Monthly Confirm
A03 B03 C03 V03</t>
  </si>
  <si>
    <t xml:space="preserve">Open Pay Run
A04 B04 C04 V04
</t>
  </si>
  <si>
    <r>
      <rPr>
        <b/>
        <sz val="9"/>
        <rFont val="Calibri Light"/>
        <family val="2"/>
        <scheme val="minor"/>
      </rPr>
      <t xml:space="preserve">Create Paysheets
A04 B04 C04 V04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Leace Accrual</t>
    </r>
  </si>
  <si>
    <t xml:space="preserve">
</t>
  </si>
  <si>
    <t>Pre-Confirm Change Report
E04</t>
  </si>
  <si>
    <r>
      <t xml:space="preserve">DOT Confirm
E04 </t>
    </r>
    <r>
      <rPr>
        <b/>
        <sz val="9"/>
        <rFont val="Calibri Light"/>
        <family val="2"/>
        <scheme val="minor"/>
      </rPr>
      <t xml:space="preserve">
</t>
    </r>
  </si>
  <si>
    <t>Open Pay Run-E05
Pre-Confirm Change Report
A04 B04 C04 V04 
M02 U02</t>
  </si>
  <si>
    <t>Pre-Confirm Change Report
A04 B04 C04 V04 
M02 U02</t>
  </si>
  <si>
    <r>
      <rPr>
        <b/>
        <sz val="9"/>
        <color rgb="FF000000"/>
        <rFont val="Calibri Light"/>
        <scheme val="minor"/>
      </rPr>
      <t xml:space="preserve">Create Paysheets
E05
</t>
    </r>
    <r>
      <rPr>
        <b/>
        <sz val="9"/>
        <color rgb="FFFF0000"/>
        <rFont val="Calibri Light"/>
        <scheme val="minor"/>
      </rPr>
      <t xml:space="preserve">Semi &amp; Monthly Confirm
A04 B04 C04 V04
M02 U02
</t>
    </r>
    <r>
      <rPr>
        <b/>
        <sz val="7"/>
        <color rgb="FFE26905"/>
        <rFont val="Calibri Light"/>
        <scheme val="minor"/>
      </rPr>
      <t>DOT Leave Accrual</t>
    </r>
  </si>
  <si>
    <t xml:space="preserve">Open Pay Run
A05 B05 C05 V05
M03 U03
</t>
  </si>
  <si>
    <r>
      <t xml:space="preserve">Create Paysheets
A05 B05 C05 V05 
M03 U03
Pre-Confirm Change Report - E05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</si>
  <si>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MARCH</t>
  </si>
  <si>
    <t>Pre-Confirm Change Report
E05</t>
  </si>
  <si>
    <t>DOT Confirm
E05</t>
  </si>
  <si>
    <t xml:space="preserve">Open Pay Run-E06
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</si>
  <si>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A05 B05 C05 V05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</si>
  <si>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8"/>
        <rFont val="Calibri Light"/>
        <family val="2"/>
        <scheme val="minor"/>
      </rPr>
      <t xml:space="preserve">Create PaysheetsE06
Pre-Confirm Change Report
A05 B05 C05 V05
</t>
    </r>
    <r>
      <rPr>
        <b/>
        <sz val="7"/>
        <color theme="5" tint="-0.249977111117893"/>
        <rFont val="Calibri Light"/>
        <family val="2"/>
        <scheme val="minor"/>
      </rPr>
      <t xml:space="preserve">DOT Leave Accrual &amp; Forfeiture 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</si>
  <si>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9"/>
        <color rgb="FFFF0000"/>
        <rFont val="Calibri Light"/>
        <scheme val="minor"/>
      </rPr>
      <t xml:space="preserve">Semi-Monthly Confirm A05 B05 C05 V05
</t>
    </r>
    <r>
      <rPr>
        <b/>
        <sz val="9"/>
        <color rgb="FFE26905"/>
        <rFont val="Calibri Light"/>
        <scheme val="minor"/>
      </rPr>
      <t xml:space="preserve">
</t>
    </r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</si>
  <si>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A06 B06 C06 V06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</si>
  <si>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A06 B06 C06 V06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</si>
  <si>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E06</t>
    </r>
  </si>
  <si>
    <t>DOT Confirm
E06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</si>
  <si>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E07                                </t>
    </r>
  </si>
  <si>
    <r>
      <rPr>
        <b/>
        <sz val="10"/>
        <rFont val="Calibri Light"/>
        <family val="2"/>
        <scheme val="minor"/>
      </rPr>
      <t xml:space="preserve">Pre-Confirm Change Report 
</t>
    </r>
    <r>
      <rPr>
        <b/>
        <sz val="9"/>
        <rFont val="Calibri Light"/>
        <family val="2"/>
        <scheme val="minor"/>
      </rPr>
      <t xml:space="preserve">A06 B06 C06 V06 M03 U03
</t>
    </r>
  </si>
  <si>
    <r>
      <t>Create Paysheets-E07 
Pre-Confirm Change Report A06 B06 C06 V06 M03 U03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</si>
  <si>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t>Semi-Monthly &amp; Monthly Confirm
A06 B06 C06 V06
M03 U03</t>
  </si>
  <si>
    <r>
      <rPr>
        <b/>
        <sz val="10"/>
        <rFont val="Calibri Light"/>
        <family val="2"/>
        <scheme val="minor"/>
      </rPr>
      <t>Open Pay Run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</si>
  <si>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Create Paysheets</t>
    </r>
    <r>
      <rPr>
        <b/>
        <sz val="9"/>
        <rFont val="Calibri Light"/>
        <family val="2"/>
        <scheme val="minor"/>
      </rPr>
      <t xml:space="preserve">
A07 B07 C07 V07
 M04 U04 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  <r>
      <rPr>
        <b/>
        <sz val="9"/>
        <color rgb="FFFF0000"/>
        <rFont val="Calibri Light"/>
        <family val="2"/>
        <scheme val="minor"/>
      </rPr>
      <t xml:space="preserve">
</t>
    </r>
  </si>
  <si>
    <t>APRIL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</si>
  <si>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color rgb="FFFF0000"/>
        <rFont val="Calibri Light"/>
        <family val="2"/>
        <scheme val="minor"/>
      </rPr>
      <t xml:space="preserve"> </t>
    </r>
    <r>
      <rPr>
        <b/>
        <sz val="9"/>
        <rFont val="Calibri Light"/>
        <family val="2"/>
        <scheme val="minor"/>
      </rPr>
      <t>E07</t>
    </r>
  </si>
  <si>
    <r>
      <t>DOT Confirm
E07</t>
    </r>
    <r>
      <rPr>
        <b/>
        <sz val="10"/>
        <rFont val="Calibri Light"/>
        <family val="2"/>
        <scheme val="minor"/>
      </rPr>
      <t xml:space="preserve">
</t>
    </r>
  </si>
  <si>
    <r>
      <rPr>
        <b/>
        <sz val="9"/>
        <rFont val="Calibri Light"/>
        <family val="2"/>
        <scheme val="minor"/>
      </rPr>
      <t xml:space="preserve">Open Pay Run
E08
Pre-Confirm Change Report
A07 B07 C07 V07 </t>
    </r>
    <r>
      <rPr>
        <b/>
        <sz val="1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</si>
  <si>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 xml:space="preserve">Pre-Confirm Change Report
A07 B07 C07 V07 </t>
  </si>
  <si>
    <r>
      <rPr>
        <b/>
        <sz val="9"/>
        <color rgb="FF000000"/>
        <rFont val="Calibri Light"/>
        <scheme val="minor"/>
      </rPr>
      <t xml:space="preserve">Create PaysheetsE08
</t>
    </r>
    <r>
      <rPr>
        <b/>
        <sz val="9"/>
        <color rgb="FFFF0000"/>
        <rFont val="Calibri Light"/>
        <scheme val="minor"/>
      </rPr>
      <t xml:space="preserve">Semi-Monthly Confirm 
A07 B07 C07 V07 
</t>
    </r>
    <r>
      <rPr>
        <b/>
        <sz val="7"/>
        <color rgb="FFE26905"/>
        <rFont val="Calibri Light"/>
        <scheme val="minor"/>
      </rPr>
      <t xml:space="preserve">
DOT Leave Accrual &amp; Forfeiture</t>
    </r>
  </si>
  <si>
    <t xml:space="preserve">Open Pay Run
A08 B08 C08 V08
</t>
  </si>
  <si>
    <r>
      <rPr>
        <b/>
        <sz val="10"/>
        <rFont val="Calibri Light"/>
        <family val="2"/>
        <scheme val="minor"/>
      </rPr>
      <t xml:space="preserve">Create Paysheets
A08 B08 C08 V08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</si>
  <si>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r>
      <rPr>
        <b/>
        <sz val="10"/>
        <rFont val="Calibri Light"/>
        <family val="2"/>
        <scheme val="minor"/>
      </rPr>
      <t>Pre-Confirm Change Report 
E08</t>
    </r>
    <r>
      <rPr>
        <b/>
        <sz val="9"/>
        <color rgb="FFFF0000"/>
        <rFont val="Calibri Light"/>
        <family val="2"/>
        <scheme val="minor"/>
      </rPr>
      <t xml:space="preserve"> </t>
    </r>
  </si>
  <si>
    <t>DOT Confirm
E08</t>
  </si>
  <si>
    <t>Open Pay Run 
E09
Pre-Confirm Change Report
A08 B08 C08 V08 
M04 U04</t>
  </si>
  <si>
    <t>Pre-Confirm Change Report
A08 B08 C08 V08 
M04 U04</t>
  </si>
  <si>
    <r>
      <rPr>
        <b/>
        <sz val="9"/>
        <color rgb="FF000000"/>
        <rFont val="Calibri Light"/>
        <scheme val="minor"/>
      </rPr>
      <t xml:space="preserve">Create Paysheets-E09
</t>
    </r>
    <r>
      <rPr>
        <b/>
        <sz val="9"/>
        <color rgb="FFFF0000"/>
        <rFont val="Calibri Light"/>
        <scheme val="minor"/>
      </rPr>
      <t xml:space="preserve">Semi-monthly &amp; Monthly Confirm
A08 B08 C08 V08 
M04 U04
</t>
    </r>
    <r>
      <rPr>
        <b/>
        <sz val="7"/>
        <color rgb="FFE26905"/>
        <rFont val="Calibri Light"/>
        <scheme val="minor"/>
      </rPr>
      <t xml:space="preserve">DOT Leave Accrual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</si>
  <si>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10"/>
        <color rgb="FF000000"/>
        <rFont val="Calibri Light"/>
      </rPr>
      <t xml:space="preserve">Open Pay Run 
</t>
    </r>
    <r>
      <rPr>
        <b/>
        <sz val="9"/>
        <color rgb="FF000000"/>
        <rFont val="Calibri Light"/>
      </rPr>
      <t xml:space="preserve">A09 B09 C09 V09 M05 U05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</si>
  <si>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rPr>
        <b/>
        <sz val="9"/>
        <rFont val="Calibri Light"/>
        <family val="2"/>
        <scheme val="minor"/>
      </rPr>
      <t xml:space="preserve">Create Paysheets
A09 B09 C09 V09
M05 U05
</t>
    </r>
    <r>
      <rPr>
        <b/>
        <sz val="9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7"/>
        <color rgb="FF00B050"/>
        <rFont val="Calibri Light"/>
        <family val="2"/>
        <scheme val="minor"/>
      </rPr>
      <t xml:space="preserve">
</t>
    </r>
  </si>
  <si>
    <t>MAY</t>
  </si>
  <si>
    <r>
      <rPr>
        <b/>
        <sz val="10"/>
        <rFont val="Calibri Light"/>
        <family val="2"/>
        <scheme val="minor"/>
      </rPr>
      <t>Pre-Confirm Change Report</t>
    </r>
    <r>
      <rPr>
        <b/>
        <sz val="10"/>
        <color rgb="FFFF0000"/>
        <rFont val="Calibri Light"/>
        <family val="2"/>
        <scheme val="minor"/>
      </rPr>
      <t xml:space="preserve"> 
</t>
    </r>
    <r>
      <rPr>
        <b/>
        <sz val="10"/>
        <rFont val="Calibri Light"/>
        <family val="2"/>
        <scheme val="minor"/>
      </rPr>
      <t xml:space="preserve">E09
</t>
    </r>
  </si>
  <si>
    <t xml:space="preserve">DOT Confirm  
E09
</t>
  </si>
  <si>
    <r>
      <t xml:space="preserve">Open Pay Run
E10
Pre-Confirm Change Report 
A09 B09 C09 V09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</si>
  <si>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10"/>
        <rFont val="Calibri Light"/>
        <family val="2"/>
        <scheme val="minor"/>
      </rPr>
      <t>Pre-Confirm Change Report 
A09 B09 C09 V09</t>
    </r>
    <r>
      <rPr>
        <b/>
        <sz val="10"/>
        <color rgb="FF00B050"/>
        <rFont val="Calibri Light"/>
        <family val="2"/>
        <scheme val="minor"/>
      </rPr>
      <t xml:space="preserve">
</t>
    </r>
  </si>
  <si>
    <r>
      <rPr>
        <b/>
        <sz val="9"/>
        <color rgb="FF000000"/>
        <rFont val="Calibri Light"/>
        <scheme val="minor"/>
      </rPr>
      <t xml:space="preserve">Create Paysheets
E10 
</t>
    </r>
    <r>
      <rPr>
        <b/>
        <sz val="9"/>
        <color rgb="FFFF0000"/>
        <rFont val="Calibri Light"/>
        <scheme val="minor"/>
      </rPr>
      <t xml:space="preserve">Semi-monthly Confirm
A09 B09 C09 V09
</t>
    </r>
    <r>
      <rPr>
        <b/>
        <sz val="7"/>
        <color rgb="FFE26905"/>
        <rFont val="Calibri Light"/>
        <scheme val="minor"/>
      </rPr>
      <t>DOT Leave Accrual &amp; Forfeiture</t>
    </r>
  </si>
  <si>
    <t xml:space="preserve">Open Pay Run 
A10 B10 C10 V10
</t>
  </si>
  <si>
    <r>
      <t xml:space="preserve">Create Paysheets
A10 B10 C10 E10 V10
</t>
    </r>
    <r>
      <rPr>
        <b/>
        <sz val="7"/>
        <color theme="5" tint="-0.249977111117893"/>
        <rFont val="Calibri Light"/>
        <family val="2"/>
        <scheme val="minor"/>
      </rPr>
      <t>Leave Accrual</t>
    </r>
    <r>
      <rPr>
        <b/>
        <sz val="9"/>
        <rFont val="Calibri Light"/>
        <family val="2"/>
        <scheme val="minor"/>
      </rPr>
      <t xml:space="preserve"> 
                                      </t>
    </r>
  </si>
  <si>
    <t xml:space="preserve">Pre-Confirm Change Report 
E10
</t>
  </si>
  <si>
    <t xml:space="preserve">DOT Confirm
E10
</t>
  </si>
  <si>
    <r>
      <rPr>
        <b/>
        <sz val="10"/>
        <rFont val="Calibri Light"/>
        <family val="2"/>
        <scheme val="minor"/>
      </rPr>
      <t>Open Pay Run - E11
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</si>
  <si>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>Pre-Confirm Change Report</t>
    </r>
    <r>
      <rPr>
        <b/>
        <sz val="9"/>
        <rFont val="Calibri Light"/>
        <family val="2"/>
        <scheme val="minor"/>
      </rPr>
      <t xml:space="preserve">
A10 B10 C10 V10
M05 U05</t>
    </r>
    <r>
      <rPr>
        <b/>
        <sz val="9"/>
        <color rgb="FFFF0000"/>
        <rFont val="Calibri Light"/>
        <family val="2"/>
        <scheme val="minor"/>
      </rPr>
      <t xml:space="preserve">
</t>
    </r>
  </si>
  <si>
    <r>
      <rPr>
        <b/>
        <sz val="9"/>
        <color rgb="FF000000"/>
        <rFont val="Calibri Light"/>
        <scheme val="minor"/>
      </rPr>
      <t xml:space="preserve">Create Paysheets - E11
</t>
    </r>
    <r>
      <rPr>
        <b/>
        <sz val="9"/>
        <color rgb="FFFF0000"/>
        <rFont val="Calibri Light"/>
        <scheme val="minor"/>
      </rPr>
      <t xml:space="preserve">Semi-Mo &amp; Monthly Confirm 
A10 B10 C10 V10 
M05 U05
</t>
    </r>
    <r>
      <rPr>
        <b/>
        <sz val="7"/>
        <color rgb="FFE26905"/>
        <rFont val="Calibri Light"/>
        <scheme val="minor"/>
      </rPr>
      <t xml:space="preserve">DOT Leave Accrual
</t>
    </r>
  </si>
  <si>
    <t>Open Pay Run 
A11 B11 C11 V11                           M06 U06</t>
  </si>
  <si>
    <t xml:space="preserve">
</t>
  </si>
  <si>
    <r>
      <rPr>
        <b/>
        <sz val="9"/>
        <rFont val="Calibri Light"/>
        <family val="2"/>
        <scheme val="minor"/>
      </rPr>
      <t xml:space="preserve">Create Paysheets
A11 B11 C11 V11 
M06 U06
Pre-Confirm Change Report - E11
</t>
    </r>
    <r>
      <rPr>
        <b/>
        <sz val="7"/>
        <color theme="5" tint="-0.249977111117893"/>
        <rFont val="Calibri Light"/>
        <family val="2"/>
        <scheme val="minor"/>
      </rPr>
      <t xml:space="preserve"> Leave Accrual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</si>
  <si>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t>JUNE</t>
  </si>
  <si>
    <t>Pre-Confirm Change Report 
E11</t>
  </si>
  <si>
    <t xml:space="preserve">DOT Confirm                                                   E11                                     </t>
  </si>
  <si>
    <t>Open Pay Run
E12
Pre-Confirm Change Report
A11 B11 C11 V11</t>
  </si>
  <si>
    <t>Pre-Confirm Change Report
A11 B11 C11 V11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</si>
  <si>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Forfeiture</t>
    </r>
  </si>
  <si>
    <r>
      <rPr>
        <b/>
        <sz val="9"/>
        <color rgb="FFFF0000"/>
        <rFont val="Calibri Light"/>
        <scheme val="minor"/>
      </rPr>
      <t xml:space="preserve">Semi-Monthly Confirm
A11 B11 C11 V11 
</t>
    </r>
    <r>
      <rPr>
        <b/>
        <sz val="9"/>
        <color rgb="FF000000"/>
        <rFont val="Calibri Light"/>
        <scheme val="minor"/>
      </rPr>
      <t xml:space="preserve">Create Paysheets -E12
</t>
    </r>
    <r>
      <rPr>
        <b/>
        <sz val="7"/>
        <color rgb="FFE26905"/>
        <rFont val="Calibri Light"/>
        <scheme val="minor"/>
      </rPr>
      <t xml:space="preserve"> 
DOT Forfeiture &amp; Leave Accrual</t>
    </r>
  </si>
  <si>
    <r>
      <rPr>
        <b/>
        <sz val="10"/>
        <rFont val="Calibri Light"/>
        <family val="2"/>
        <scheme val="minor"/>
      </rPr>
      <t>Open Pay Run                         A12 B12 C12 V12</t>
    </r>
    <r>
      <rPr>
        <b/>
        <sz val="10"/>
        <color rgb="FF00B050"/>
        <rFont val="Calibri Light"/>
        <family val="2"/>
        <scheme val="minor"/>
      </rPr>
      <t xml:space="preserve">
</t>
    </r>
  </si>
  <si>
    <t xml:space="preserve">Create Paysheets
A12 B12 C12 V12 
</t>
  </si>
  <si>
    <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</si>
  <si>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
E12</t>
  </si>
  <si>
    <t>DOT Confirm                                                   E12</t>
  </si>
  <si>
    <r>
      <rPr>
        <b/>
        <sz val="9"/>
        <rFont val="Calibri Light"/>
        <family val="2"/>
        <scheme val="minor"/>
      </rPr>
      <t xml:space="preserve">Open Pay Run - E13
</t>
    </r>
    <r>
      <rPr>
        <b/>
        <sz val="7"/>
        <color theme="5" tint="-0.249977111117893"/>
        <rFont val="Calibri Light"/>
        <family val="2"/>
        <scheme val="minor"/>
      </rPr>
      <t xml:space="preserve"> </t>
    </r>
    <r>
      <rPr>
        <b/>
        <sz val="10"/>
        <rFont val="Calibri Light"/>
        <family val="2"/>
        <scheme val="minor"/>
      </rPr>
      <t>Pre-Confirm Change Report
A12 B12 C12 V12
M06 U06</t>
    </r>
  </si>
  <si>
    <t>Pre-Confirm Change Report
A12 B12 C12 V12
M06 U06</t>
  </si>
  <si>
    <r>
      <rPr>
        <b/>
        <sz val="9"/>
        <color rgb="FFFF0000"/>
        <rFont val="Calibri Light"/>
        <scheme val="minor"/>
      </rPr>
      <t xml:space="preserve">Semi-Mo &amp; Monthly Confirm
A12 B12 C12 V12 M06 U06
</t>
    </r>
    <r>
      <rPr>
        <b/>
        <sz val="9"/>
        <color rgb="FF000000"/>
        <rFont val="Calibri Light"/>
        <scheme val="minor"/>
      </rPr>
      <t xml:space="preserve">Create Paysheets-E13
</t>
    </r>
    <r>
      <rPr>
        <b/>
        <sz val="7"/>
        <color rgb="FFE26905"/>
        <rFont val="Calibri Light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</si>
  <si>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A13 B13 C13 V13
M07 U07</t>
    </r>
    <r>
      <rPr>
        <b/>
        <sz val="9"/>
        <color rgb="FFFF0000"/>
        <rFont val="Calibri Light"/>
        <family val="2"/>
        <scheme val="minor"/>
      </rPr>
      <t xml:space="preserve">
</t>
    </r>
  </si>
  <si>
    <t>Pre-Confirm Change Report
E13</t>
  </si>
  <si>
    <r>
      <rPr>
        <b/>
        <sz val="10"/>
        <color rgb="FFFF0000"/>
        <rFont val="Calibri Light"/>
        <scheme val="minor"/>
      </rPr>
      <t xml:space="preserve">DOT Confirm - E13
</t>
    </r>
    <r>
      <rPr>
        <b/>
        <sz val="9"/>
        <color rgb="FF000000"/>
        <rFont val="Calibri Light"/>
        <scheme val="minor"/>
      </rPr>
      <t xml:space="preserve">
Create Paysheets
A13 B13 C13 V13 
M07 U07
</t>
    </r>
    <r>
      <rPr>
        <b/>
        <sz val="7"/>
        <color rgb="FFE26905"/>
        <rFont val="Calibri Light"/>
        <scheme val="minor"/>
      </rPr>
      <t>Leave Accrual</t>
    </r>
  </si>
  <si>
    <t>JULY</t>
  </si>
  <si>
    <t>Open Pay Run 
E14</t>
  </si>
  <si>
    <r>
      <rPr>
        <b/>
        <sz val="9"/>
        <rFont val="Calibri Light"/>
        <family val="2"/>
        <scheme val="minor"/>
      </rPr>
      <t>Pre-Confirm Change Report
A13 B13 C13 V13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</si>
  <si>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r>
      <rPr>
        <b/>
        <sz val="9"/>
        <rFont val="Calibri Light"/>
        <family val="2"/>
        <scheme val="minor"/>
      </rPr>
      <t>Pre-Confirm Change Report
A13 B13 C13 V13</t>
    </r>
    <r>
      <rPr>
        <b/>
        <sz val="9"/>
        <color rgb="FF00B050"/>
        <rFont val="Calibri Light"/>
        <family val="2"/>
        <scheme val="minor"/>
      </rPr>
      <t xml:space="preserve">
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</si>
  <si>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color rgb="FFFF0000"/>
        <rFont val="Calibri Light"/>
        <scheme val="minor"/>
      </rPr>
      <t xml:space="preserve">Semi-Monthly Confirm 
A13 B13 C13 V13
</t>
    </r>
    <r>
      <rPr>
        <b/>
        <sz val="9"/>
        <color rgb="FF000000"/>
        <rFont val="Calibri Light"/>
        <scheme val="minor"/>
      </rPr>
      <t xml:space="preserve">Create Paysheet
E14
</t>
    </r>
    <r>
      <rPr>
        <b/>
        <sz val="7"/>
        <color rgb="FFE26905"/>
        <rFont val="Calibri Light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</si>
  <si>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Open Pay Run
A14 B14 C14 V14 </t>
    </r>
    <r>
      <rPr>
        <b/>
        <sz val="9"/>
        <rFont val="Calibri Light"/>
        <family val="2"/>
        <scheme val="minor"/>
      </rPr>
      <t xml:space="preserve">
                                                          </t>
    </r>
  </si>
  <si>
    <r>
      <t xml:space="preserve">Create Paysheets
A14 B14 C14 V14 </t>
    </r>
    <r>
      <rPr>
        <b/>
        <sz val="9"/>
        <rFont val="Calibri Light"/>
        <family val="2"/>
        <scheme val="minor"/>
      </rPr>
      <t xml:space="preserve">  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</si>
  <si>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Pre-Confirm Change Report
E14</t>
  </si>
  <si>
    <t>DOT Confirm
E14</t>
  </si>
  <si>
    <t xml:space="preserve">Open Pay Run
E15
</t>
  </si>
  <si>
    <t>Pre-Confirm Change Report
A14 B14 C14 V14 M07 U07</t>
  </si>
  <si>
    <r>
      <rPr>
        <b/>
        <sz val="9"/>
        <rFont val="Calibri Light"/>
        <family val="2"/>
        <scheme val="minor"/>
      </rPr>
      <t xml:space="preserve">Create Paysheets-E15
Pre-Confirm Change Report
A14 B14 C14 V14 
M07 U07
</t>
    </r>
    <r>
      <rPr>
        <b/>
        <sz val="7"/>
        <color theme="5" tint="-0.249977111117893"/>
        <rFont val="Calibri Light"/>
        <family val="2"/>
        <scheme val="minor"/>
      </rPr>
      <t>DOT Leave Accrual</t>
    </r>
    <r>
      <rPr>
        <b/>
        <sz val="9"/>
        <color theme="5" tint="-0.249977111117893"/>
        <rFont val="Calibri Light"/>
        <family val="2"/>
        <scheme val="minor"/>
      </rPr>
      <t xml:space="preserve">
</t>
    </r>
  </si>
  <si>
    <t xml:space="preserve">Semi-monthly &amp; Monthly Confirm 
A14 B14 C14 V14 M07 U07 </t>
  </si>
  <si>
    <r>
      <rPr>
        <b/>
        <sz val="10"/>
        <rFont val="Calibri Light"/>
        <family val="2"/>
        <scheme val="minor"/>
      </rPr>
      <t xml:space="preserve">Open Pay Run
A15 B15 C15 V15
M08 U08        </t>
    </r>
    <r>
      <rPr>
        <b/>
        <sz val="11"/>
        <color rgb="FF00B050"/>
        <rFont val="Calibri Light"/>
        <family val="2"/>
        <scheme val="minor"/>
      </rPr>
      <t xml:space="preserve">      </t>
    </r>
  </si>
  <si>
    <r>
      <t xml:space="preserve">Create Paysheets
A15 B15 C15 V15
M08 U08    
</t>
    </r>
    <r>
      <rPr>
        <b/>
        <sz val="9"/>
        <color theme="5" tint="-0.249977111117893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</si>
  <si>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AUGUST</t>
  </si>
  <si>
    <r>
      <rPr>
        <b/>
        <sz val="10"/>
        <rFont val="Calibri Light"/>
        <family val="2"/>
        <scheme val="minor"/>
      </rPr>
      <t xml:space="preserve">Pre-Confirm Change Report E15 </t>
    </r>
    <r>
      <rPr>
        <b/>
        <sz val="9"/>
        <rFont val="Calibri Light"/>
        <family val="2"/>
        <scheme val="minor"/>
      </rPr>
      <t xml:space="preserve">
</t>
    </r>
    <r>
      <rPr>
        <b/>
        <sz val="9"/>
        <color rgb="FFFF0000"/>
        <rFont val="Calibri Light"/>
        <family val="2"/>
        <scheme val="minor"/>
      </rPr>
      <t xml:space="preserve">
</t>
    </r>
  </si>
  <si>
    <t xml:space="preserve">DOT Confirm
E15  
</t>
  </si>
  <si>
    <r>
      <rPr>
        <b/>
        <sz val="10"/>
        <color rgb="FF000000"/>
        <rFont val="Calibri Light"/>
        <scheme val="minor"/>
      </rPr>
      <t xml:space="preserve">Open Pay Run
</t>
    </r>
    <r>
      <rPr>
        <b/>
        <sz val="9"/>
        <color rgb="FF000000"/>
        <rFont val="Calibri Light"/>
        <scheme val="minor"/>
      </rPr>
      <t>E16</t>
    </r>
  </si>
  <si>
    <r>
      <rPr>
        <b/>
        <sz val="9"/>
        <color rgb="FF000000"/>
        <rFont val="Calibri Light"/>
        <scheme val="minor"/>
      </rPr>
      <t xml:space="preserve">
Pre-Confirm Change Report
A15 B15 C15 V15 
</t>
    </r>
    <r>
      <rPr>
        <b/>
        <sz val="7"/>
        <color rgb="FFE26905"/>
        <rFont val="Calibri Light"/>
        <scheme val="minor"/>
      </rPr>
      <t>Leave Forfeiture</t>
    </r>
  </si>
  <si>
    <r>
      <rPr>
        <b/>
        <sz val="9"/>
        <color rgb="FF000000"/>
        <rFont val="Calibri Light"/>
        <scheme val="minor"/>
      </rPr>
      <t>Pre-Confirm Change Report
A15 B15 C15 V15</t>
    </r>
    <r>
      <rPr>
        <b/>
        <sz val="10"/>
        <color rgb="FF000000"/>
        <rFont val="Calibri Light"/>
        <scheme val="minor"/>
      </rPr>
      <t xml:space="preserve"> 
</t>
    </r>
    <r>
      <rPr>
        <b/>
        <sz val="9"/>
        <color rgb="FF000000"/>
        <rFont val="Calibri Light"/>
        <scheme val="minor"/>
      </rPr>
      <t xml:space="preserve">Create Paysheets-E16
</t>
    </r>
    <r>
      <rPr>
        <b/>
        <sz val="7"/>
        <color rgb="FFFF0000"/>
        <rFont val="Calibri Light"/>
        <scheme val="minor"/>
      </rPr>
      <t xml:space="preserve"> </t>
    </r>
    <r>
      <rPr>
        <b/>
        <sz val="7"/>
        <color rgb="FFE26905"/>
        <rFont val="Calibri Light"/>
        <scheme val="minor"/>
      </rPr>
      <t>DOT Leave Accrual &amp; Forfeiture</t>
    </r>
  </si>
  <si>
    <t xml:space="preserve">Semi-Monthly Confirm
A15 B15 C15 V15 
</t>
  </si>
  <si>
    <r>
      <t xml:space="preserve">Open Pay Run
A16 B16 C16 V16 
</t>
    </r>
    <r>
      <rPr>
        <b/>
        <sz val="7"/>
        <color theme="5" tint="-0.249977111117893"/>
        <rFont val="Calibri Light"/>
        <family val="2"/>
        <scheme val="minor"/>
      </rPr>
      <t xml:space="preserve">
</t>
    </r>
  </si>
  <si>
    <r>
      <t xml:space="preserve">Create Paysheets
</t>
    </r>
    <r>
      <rPr>
        <b/>
        <sz val="10"/>
        <rFont val="Calibri Light"/>
        <family val="2"/>
        <scheme val="minor"/>
      </rPr>
      <t>A16 B16 C16 V16 
Pre-Confirm Change Report  E16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</si>
  <si>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E16</t>
  </si>
  <si>
    <t>DOT Confirm
E16</t>
  </si>
  <si>
    <t xml:space="preserve">Open Pay Run
E17 </t>
  </si>
  <si>
    <t>Pre-Confirm Change Report  
A16 B16 C16 V16 
M08 U08</t>
  </si>
  <si>
    <r>
      <rPr>
        <b/>
        <sz val="9"/>
        <color rgb="FF000000"/>
        <rFont val="Calibri Light"/>
        <scheme val="minor"/>
      </rPr>
      <t xml:space="preserve">Create Paysheets-E17
Pre-Confirm Change Report 
A16 B16 C16 V16 M08 U08
</t>
    </r>
    <r>
      <rPr>
        <b/>
        <sz val="7"/>
        <color rgb="FFE26905"/>
        <rFont val="Calibri Light"/>
        <scheme val="minor"/>
      </rPr>
      <t>DOT Leave Accrual</t>
    </r>
  </si>
  <si>
    <r>
      <rPr>
        <b/>
        <sz val="10"/>
        <color rgb="FFFF0000"/>
        <rFont val="Calibri Light"/>
        <scheme val="minor"/>
      </rPr>
      <t xml:space="preserve">Semi-Mo &amp; Monthly Confirm
A16 B16 C16 V16 
M08 U08         </t>
    </r>
    <r>
      <rPr>
        <b/>
        <sz val="10"/>
        <color rgb="FF00B050"/>
        <rFont val="Calibri Light"/>
        <scheme val="minor"/>
      </rPr>
      <t xml:space="preserve">                           
</t>
    </r>
  </si>
  <si>
    <t>Open Pay Run
A17 B17 C17 V17 
M09 U09</t>
  </si>
  <si>
    <r>
      <t xml:space="preserve">Create Paysheets
A17 B17 C17 V17 M09 U09  
</t>
    </r>
    <r>
      <rPr>
        <b/>
        <sz val="8"/>
        <color theme="5" tint="-0.249977111117893"/>
        <rFont val="Calibri Light"/>
        <family val="2"/>
        <scheme val="minor"/>
      </rPr>
      <t xml:space="preserve">Leave Accrual </t>
    </r>
  </si>
  <si>
    <t>SEPTEMBER</t>
  </si>
  <si>
    <t xml:space="preserve">Holiday
</t>
  </si>
  <si>
    <r>
      <rPr>
        <b/>
        <sz val="10"/>
        <rFont val="Calibri Light"/>
        <family val="2"/>
        <scheme val="minor"/>
      </rPr>
      <t>Pre-Confirm Change Report E17</t>
    </r>
    <r>
      <rPr>
        <b/>
        <sz val="10"/>
        <color rgb="FF00B050"/>
        <rFont val="Calibri Light"/>
        <family val="2"/>
        <scheme val="minor"/>
      </rPr>
      <t xml:space="preserve">
</t>
    </r>
  </si>
  <si>
    <t xml:space="preserve">DOT Confirm
E17
</t>
  </si>
  <si>
    <t xml:space="preserve">Open Pay Run 
E18
Pre-Confirm Change Report
A17 B17 C17 V17
</t>
  </si>
  <si>
    <t>Leave Forteiture</t>
  </si>
  <si>
    <r>
      <t xml:space="preserve">
</t>
    </r>
    <r>
      <rPr>
        <b/>
        <sz val="10"/>
        <rFont val="Calibri Light"/>
        <family val="2"/>
        <scheme val="minor"/>
      </rPr>
      <t>Pre-Confirm Change Report
A17 B17 C17 V17</t>
    </r>
  </si>
  <si>
    <r>
      <rPr>
        <b/>
        <sz val="10"/>
        <color rgb="FFFF0000"/>
        <rFont val="Calibri Light"/>
        <scheme val="minor"/>
      </rPr>
      <t xml:space="preserve">Semi-Monthly  Confirm
A17 B17 C17 V17
</t>
    </r>
    <r>
      <rPr>
        <b/>
        <sz val="10"/>
        <color rgb="FF000000"/>
        <rFont val="Calibri Light"/>
        <scheme val="minor"/>
      </rPr>
      <t xml:space="preserve">Create Paysheets-E18
</t>
    </r>
    <r>
      <rPr>
        <b/>
        <sz val="7"/>
        <color rgb="FFE26905"/>
        <rFont val="Calibri Light"/>
        <scheme val="minor"/>
      </rPr>
      <t xml:space="preserve">
DOT Leave Accrual &amp; Forfeiture
</t>
    </r>
    <r>
      <rPr>
        <b/>
        <sz val="10"/>
        <color rgb="FF000000"/>
        <rFont val="Calibri Light"/>
        <scheme val="minor"/>
      </rPr>
      <t xml:space="preserve"> </t>
    </r>
  </si>
  <si>
    <t xml:space="preserve">Open Pay Run
A18 B18 C18 V18 </t>
  </si>
  <si>
    <r>
      <rPr>
        <b/>
        <sz val="10"/>
        <color rgb="FF000000"/>
        <rFont val="Calibri Light"/>
        <scheme val="minor"/>
      </rPr>
      <t xml:space="preserve">Create Paysheets
A18 B18 C18 V18 
</t>
    </r>
    <r>
      <rPr>
        <b/>
        <sz val="9"/>
        <color rgb="FF000000"/>
        <rFont val="Calibri Light"/>
        <scheme val="minor"/>
      </rPr>
      <t xml:space="preserve">
</t>
    </r>
    <r>
      <rPr>
        <b/>
        <sz val="8"/>
        <color rgb="FFE26905"/>
        <rFont val="Calibri Light"/>
        <scheme val="minor"/>
      </rPr>
      <t xml:space="preserve">Leave Accrual
</t>
    </r>
    <r>
      <rPr>
        <b/>
        <sz val="9"/>
        <color rgb="FF000000"/>
        <rFont val="Calibri Light"/>
        <scheme val="minor"/>
      </rPr>
      <t xml:space="preserve"> 
</t>
    </r>
    <r>
      <rPr>
        <b/>
        <sz val="9"/>
        <color rgb="FF00B050"/>
        <rFont val="Calibri Light"/>
        <scheme val="minor"/>
      </rPr>
      <t xml:space="preserve">
</t>
    </r>
  </si>
  <si>
    <t>Pre-Confirm Change Report 
E18</t>
  </si>
  <si>
    <t xml:space="preserve">DOT Confirm
E18
</t>
  </si>
  <si>
    <t xml:space="preserve">Open Pay Run - E19
Pre-Confirm Change Report
A18 B18 C18 V18 
M09 U09 </t>
  </si>
  <si>
    <t xml:space="preserve">Pre-Confirm Change Report
A18 B18 C18 V18 
M09 U09 </t>
  </si>
  <si>
    <r>
      <rPr>
        <b/>
        <sz val="10"/>
        <color rgb="FFFF0000"/>
        <rFont val="Calibri Light"/>
        <scheme val="minor"/>
      </rPr>
      <t xml:space="preserve">Semi-Mo, Monthly Confirm
A18 B18 C18 V18 M09 U09
</t>
    </r>
    <r>
      <rPr>
        <b/>
        <sz val="9"/>
        <color rgb="FF000000"/>
        <rFont val="Calibri Light"/>
        <scheme val="minor"/>
      </rPr>
      <t xml:space="preserve">Create Paysheets - E19
</t>
    </r>
    <r>
      <rPr>
        <b/>
        <sz val="7"/>
        <color rgb="FFE26905"/>
        <rFont val="Calibri Light"/>
        <scheme val="minor"/>
      </rPr>
      <t>DOT Leave Accrual</t>
    </r>
  </si>
  <si>
    <r>
      <rPr>
        <b/>
        <sz val="10"/>
        <rFont val="Calibri Light"/>
        <family val="2"/>
        <scheme val="minor"/>
      </rPr>
      <t>Open Pay Run
A19 B19 C19 V19 
M10 U10</t>
    </r>
    <r>
      <rPr>
        <b/>
        <sz val="9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</si>
  <si>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
A19 B19 C19 V19 M10 U10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</si>
  <si>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OCTOBER</t>
  </si>
  <si>
    <t>Pre-Confirm Change Report
E19</t>
  </si>
  <si>
    <r>
      <t xml:space="preserve">DOT Confirm
E19
</t>
    </r>
    <r>
      <rPr>
        <b/>
        <sz val="9"/>
        <rFont val="Calibri Light"/>
        <family val="2"/>
        <scheme val="minor"/>
      </rPr>
      <t>Pre-Confirm Change Report 
A19 B19 C19 V19</t>
    </r>
  </si>
  <si>
    <r>
      <rPr>
        <b/>
        <sz val="9"/>
        <rFont val="Calibri Light"/>
        <family val="2"/>
        <scheme val="minor"/>
      </rPr>
      <t xml:space="preserve">Open Pay Run 
E20
Pre-Confirm Change Report
A19 B19 C19 V19
</t>
    </r>
    <r>
      <rPr>
        <b/>
        <sz val="7"/>
        <color theme="5" tint="-0.249977111117893"/>
        <rFont val="Calibri Light"/>
        <family val="2"/>
        <scheme val="minor"/>
      </rPr>
      <t>Leave Forfeiture</t>
    </r>
  </si>
  <si>
    <t>Semi-Monthly Confirm
A19 B19 C19 V19</t>
  </si>
  <si>
    <r>
      <t xml:space="preserve">Open Pay Run 
A20 B20 C20 V20 
Create Paysheets
E20
</t>
    </r>
    <r>
      <rPr>
        <b/>
        <sz val="7"/>
        <color theme="5" tint="-0.249977111117893"/>
        <rFont val="Calibri Light"/>
        <family val="2"/>
        <scheme val="minor"/>
      </rPr>
      <t>DOT Leave Accrual &amp; Forfeiture</t>
    </r>
  </si>
  <si>
    <r>
      <rPr>
        <b/>
        <sz val="10"/>
        <rFont val="Calibri Light"/>
        <family val="2"/>
        <scheme val="minor"/>
      </rPr>
      <t xml:space="preserve">Create Paysheets
A20 B20 C20 V20 
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</si>
  <si>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  
E20</t>
  </si>
  <si>
    <r>
      <t>DOT Confirm
E20</t>
    </r>
    <r>
      <rPr>
        <b/>
        <sz val="9"/>
        <rFont val="Calibri Light"/>
        <family val="2"/>
        <scheme val="minor"/>
      </rPr>
      <t xml:space="preserve">
</t>
    </r>
  </si>
  <si>
    <t>Open Pay Run
E21</t>
  </si>
  <si>
    <r>
      <rPr>
        <b/>
        <sz val="10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</si>
  <si>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Paysheets-E21
</t>
    </r>
    <r>
      <rPr>
        <b/>
        <sz val="9"/>
        <rFont val="Calibri Light"/>
        <family val="2"/>
        <scheme val="minor"/>
      </rPr>
      <t>Pre-Confirm Chng Rpt
A20 B20 C20 V20 
M10 U10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</si>
  <si>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t xml:space="preserve">Semi-Mo &amp; Monthly Confirm
A20 B20 C20 V20 M10 U10
</t>
  </si>
  <si>
    <t>Open Pay Run
A21 B21 C21 V21 M11 U11</t>
  </si>
  <si>
    <r>
      <rPr>
        <b/>
        <sz val="9"/>
        <color rgb="FF000000"/>
        <rFont val="Calibri Light"/>
        <scheme val="minor"/>
      </rPr>
      <t xml:space="preserve">Create Paysheets
A21 B21 C21 V21 M11 U11
Pre-Confirm Change Report-E21 
</t>
    </r>
    <r>
      <rPr>
        <b/>
        <sz val="7"/>
        <color rgb="FFE26905"/>
        <rFont val="Calibri Light"/>
        <scheme val="minor"/>
      </rPr>
      <t>Leave Accrual</t>
    </r>
  </si>
  <si>
    <t>NOVEMBER</t>
  </si>
  <si>
    <t xml:space="preserve">Pre-Confirm Change Report
E21 </t>
  </si>
  <si>
    <t>DOT Confirm 
E21</t>
  </si>
  <si>
    <t>Open Pay Run
E22
Pre-Confirm Change Report 
A21 B21 C21 V21</t>
  </si>
  <si>
    <r>
      <rPr>
        <b/>
        <sz val="9"/>
        <color rgb="FF000000"/>
        <rFont val="Calibri Light"/>
        <scheme val="minor"/>
      </rPr>
      <t xml:space="preserve">Pre-Confirm Change Report 
A21 B21 C21 V21
</t>
    </r>
    <r>
      <rPr>
        <b/>
        <strike/>
        <sz val="9"/>
        <color rgb="FF000000"/>
        <rFont val="Calibri Light"/>
        <scheme val="minor"/>
      </rPr>
      <t xml:space="preserve">
</t>
    </r>
    <r>
      <rPr>
        <b/>
        <sz val="7"/>
        <color rgb="FFE26905"/>
        <rFont val="Calibri Light"/>
        <scheme val="minor"/>
      </rPr>
      <t xml:space="preserve">
</t>
    </r>
  </si>
  <si>
    <r>
      <rPr>
        <b/>
        <sz val="10"/>
        <color rgb="FFFF0000"/>
        <rFont val="Calibri Light"/>
        <scheme val="minor"/>
      </rPr>
      <t xml:space="preserve">Semi-Mo Confirm 
A21 B21 C21 V21
</t>
    </r>
    <r>
      <rPr>
        <b/>
        <sz val="9"/>
        <color rgb="FF000000"/>
        <rFont val="Calibri Light"/>
        <scheme val="minor"/>
      </rPr>
      <t xml:space="preserve">Create Paysheets-E22
</t>
    </r>
    <r>
      <rPr>
        <b/>
        <sz val="10"/>
        <color rgb="FF000000"/>
        <rFont val="Calibri Light"/>
        <scheme val="minor"/>
      </rPr>
      <t xml:space="preserve">
</t>
    </r>
    <r>
      <rPr>
        <b/>
        <sz val="7"/>
        <color rgb="FFE26905"/>
        <rFont val="Calibri Light"/>
        <scheme val="minor"/>
      </rPr>
      <t>Leave Forfeiture &amp; DOT Leave Accrual &amp; Forfeiture</t>
    </r>
  </si>
  <si>
    <t xml:space="preserve">Open Pay Run
A22 B22 C22 V22 </t>
  </si>
  <si>
    <r>
      <rPr>
        <b/>
        <sz val="9"/>
        <color rgb="FF000000"/>
        <rFont val="Calibri Light"/>
        <scheme val="minor"/>
      </rPr>
      <t xml:space="preserve">Create Paysheets
A22 B22 C22 V22 
</t>
    </r>
    <r>
      <rPr>
        <b/>
        <sz val="7"/>
        <color rgb="FFE26905"/>
        <rFont val="Calibri Light"/>
        <scheme val="minor"/>
      </rPr>
      <t xml:space="preserve">Leave Accrual
</t>
    </r>
    <r>
      <rPr>
        <b/>
        <sz val="10"/>
        <color rgb="FFFF0000"/>
        <rFont val="Calibri Light"/>
        <scheme val="minor"/>
      </rPr>
      <t xml:space="preserve">
</t>
    </r>
    <r>
      <rPr>
        <b/>
        <sz val="10"/>
        <color rgb="FF000000"/>
        <rFont val="Calibri Light"/>
        <scheme val="minor"/>
      </rPr>
      <t xml:space="preserve">                                                          </t>
    </r>
  </si>
  <si>
    <t>Pre-Confirm Change Report 
E22</t>
  </si>
  <si>
    <t>Pre-Confirm Change Report 
A22 B22 C22 V22 M11 U11
&amp; E22</t>
  </si>
  <si>
    <r>
      <rPr>
        <b/>
        <sz val="9"/>
        <color rgb="FFFF0000"/>
        <rFont val="Calibri Light"/>
        <scheme val="minor"/>
      </rPr>
      <t xml:space="preserve">DOT Confirm
E22
</t>
    </r>
    <r>
      <rPr>
        <b/>
        <sz val="9"/>
        <color rgb="FF000000"/>
        <rFont val="Calibri Light"/>
        <scheme val="minor"/>
      </rPr>
      <t>Pre-Confirm Change Report 
A22 B22 C22 V22 M11 U11</t>
    </r>
  </si>
  <si>
    <r>
      <rPr>
        <b/>
        <sz val="10"/>
        <color rgb="FFFF0000"/>
        <rFont val="Calibri Light"/>
        <scheme val="minor"/>
      </rPr>
      <t xml:space="preserve">Semi-Mo &amp; Monthly Confirm - A22 B22 C22 V22 M11 U11
</t>
    </r>
    <r>
      <rPr>
        <b/>
        <sz val="10"/>
        <color rgb="FF000000"/>
        <rFont val="Calibri Light"/>
        <scheme val="minor"/>
      </rPr>
      <t>Open Pay Run
E23</t>
    </r>
  </si>
  <si>
    <t xml:space="preserve">Open Pay Run
A23 B23 C23 V23 M12 U12
</t>
  </si>
  <si>
    <r>
      <rPr>
        <b/>
        <sz val="11"/>
        <color theme="1"/>
        <rFont val="Calibri Light"/>
        <family val="2"/>
        <scheme val="minor"/>
      </rPr>
      <t>Create Paysheets-E23</t>
    </r>
    <r>
      <rPr>
        <sz val="11"/>
        <color theme="1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DOT Leave Accrual</t>
    </r>
  </si>
  <si>
    <r>
      <rPr>
        <b/>
        <sz val="10"/>
        <rFont val="Calibri Light"/>
        <family val="2"/>
        <scheme val="minor"/>
      </rPr>
      <t xml:space="preserve">Create Paysheets 
A23 B23 C23 V23 
M12 U12
</t>
    </r>
    <r>
      <rPr>
        <b/>
        <sz val="9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Leave Accrual</t>
    </r>
  </si>
  <si>
    <t>DECEMBER</t>
  </si>
  <si>
    <t xml:space="preserve">Pre-Confirm Change Report
E23 </t>
  </si>
  <si>
    <t xml:space="preserve">DOT Confirm
E23
</t>
  </si>
  <si>
    <t xml:space="preserve">Open Pay Run
E24
Pre-Confirm Change Report 
A23 B23 C23 V23
</t>
  </si>
  <si>
    <t>Leave Forfeiture</t>
  </si>
  <si>
    <t>Pre-Confirm Change Report
A23 B23 C23 V23</t>
  </si>
  <si>
    <r>
      <rPr>
        <b/>
        <sz val="10"/>
        <color rgb="FFFF0000"/>
        <rFont val="Calibri Light"/>
        <scheme val="minor"/>
      </rPr>
      <t xml:space="preserve">Semi-Monthly Confirm
A23 B23 C23 V23
</t>
    </r>
    <r>
      <rPr>
        <b/>
        <sz val="9"/>
        <color rgb="FF000000"/>
        <rFont val="Calibri Light"/>
        <scheme val="minor"/>
      </rPr>
      <t xml:space="preserve">Create Paysheets-E24
</t>
    </r>
    <r>
      <rPr>
        <b/>
        <sz val="7"/>
        <color rgb="FFE26905"/>
        <rFont val="Calibri Light"/>
        <scheme val="minor"/>
      </rPr>
      <t xml:space="preserve">
DOT Leave Accrual &amp; Forfeiture</t>
    </r>
    <r>
      <rPr>
        <b/>
        <sz val="10"/>
        <color rgb="FF000000"/>
        <rFont val="Calibri Light"/>
        <scheme val="minor"/>
      </rPr>
      <t xml:space="preserve"> </t>
    </r>
  </si>
  <si>
    <r>
      <t>Open Pay Run
A24 B24 C24 V24</t>
    </r>
    <r>
      <rPr>
        <b/>
        <sz val="10"/>
        <color rgb="FFFF0000"/>
        <rFont val="Calibri Light"/>
        <family val="2"/>
        <scheme val="minor"/>
      </rPr>
      <t xml:space="preserve">
</t>
    </r>
    <r>
      <rPr>
        <b/>
        <sz val="10"/>
        <rFont val="Calibri Light"/>
        <family val="2"/>
        <scheme val="minor"/>
      </rPr>
      <t xml:space="preserve">                                                          </t>
    </r>
  </si>
  <si>
    <r>
      <t xml:space="preserve">Create Paysheets
A24 B24 C24 V24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</si>
  <si>
    <t>Pre-Confirm Change Report
E24</t>
  </si>
  <si>
    <r>
      <rPr>
        <b/>
        <sz val="10"/>
        <color rgb="FFFF0000"/>
        <rFont val="Calibri Light"/>
        <family val="2"/>
        <scheme val="minor"/>
      </rPr>
      <t>DOT Confirm - E24</t>
    </r>
    <r>
      <rPr>
        <b/>
        <sz val="10"/>
        <rFont val="Calibri Light"/>
        <family val="2"/>
        <scheme val="minor"/>
      </rPr>
      <t xml:space="preserve">
Pre-Confirm Change Report
A24 B24 C24 V24 M12 U12</t>
    </r>
  </si>
  <si>
    <t>Open Pay Run - E01
Pre-Confirm Change Report
A24 B24 C24 V24 M12 U12</t>
  </si>
  <si>
    <r>
      <rPr>
        <b/>
        <sz val="9"/>
        <color rgb="FFFF0000"/>
        <rFont val="Calibri Light"/>
        <scheme val="minor"/>
      </rPr>
      <t xml:space="preserve">Semi-Mo and Monthly Confirm
A24 B24 C24 V24 M12 U12
</t>
    </r>
    <r>
      <rPr>
        <b/>
        <sz val="9"/>
        <color rgb="FF000000"/>
        <rFont val="Calibri Light"/>
        <scheme val="minor"/>
      </rPr>
      <t xml:space="preserve">
</t>
    </r>
  </si>
  <si>
    <r>
      <rPr>
        <b/>
        <sz val="10"/>
        <rFont val="Calibri Light"/>
        <family val="2"/>
        <scheme val="minor"/>
      </rPr>
      <t xml:space="preserve">Create Paysheets-E01
Open Pay Run
A01 B01 C01 V01 
M01 U01
</t>
    </r>
    <r>
      <rPr>
        <b/>
        <sz val="9"/>
        <color theme="1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>DOT Leave Accrual</t>
    </r>
  </si>
  <si>
    <r>
      <rPr>
        <b/>
        <sz val="10"/>
        <rFont val="Calibri Light"/>
        <family val="2"/>
        <scheme val="minor"/>
      </rPr>
      <t>Create Pay Sheets
A01 B01 C01 V01 
M01 U01</t>
    </r>
    <r>
      <rPr>
        <b/>
        <sz val="10"/>
        <color rgb="FF00B050"/>
        <rFont val="Calibri Light"/>
        <family val="2"/>
        <scheme val="minor"/>
      </rPr>
      <t xml:space="preserve">
</t>
    </r>
    <r>
      <rPr>
        <b/>
        <sz val="7"/>
        <color theme="5" tint="-0.249977111117893"/>
        <rFont val="Calibri Light"/>
        <family val="2"/>
        <scheme val="minor"/>
      </rPr>
      <t xml:space="preserve">
Leave Accrual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</si>
</sst>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58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9"/>
      <color rgb="FF00B05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color theme="1"/>
      <name val="Calibri Light"/>
      <family val="2"/>
      <scheme val="minor"/>
    </font>
    <font>
      <b/>
      <sz val="9"/>
      <color rgb="FF7030A0"/>
      <name val="Calibri Light"/>
      <family val="2"/>
      <scheme val="minor"/>
    </font>
    <font>
      <sz val="7"/>
      <color theme="1"/>
      <name val="Calibri Light"/>
      <family val="2"/>
      <scheme val="minor"/>
    </font>
    <font>
      <b/>
      <sz val="7"/>
      <color rgb="FFFF0000"/>
      <name val="Calibri Light"/>
      <family val="2"/>
      <scheme val="minor"/>
    </font>
    <font>
      <b/>
      <sz val="7"/>
      <color rgb="FF00B050"/>
      <name val="Calibri Light"/>
      <family val="2"/>
      <scheme val="minor"/>
    </font>
    <font>
      <sz val="26"/>
      <color rgb="FF0070C0"/>
      <name val="Calibri"/>
      <family val="2"/>
      <scheme val="major"/>
    </font>
    <font>
      <b/>
      <sz val="10"/>
      <name val="Calibri Light"/>
      <family val="2"/>
      <scheme val="minor"/>
    </font>
    <font>
      <b/>
      <sz val="10"/>
      <color rgb="FFFF0000"/>
      <name val="Calibri Light"/>
      <family val="2"/>
      <scheme val="minor"/>
    </font>
    <font>
      <b/>
      <sz val="10"/>
      <color rgb="FF00B050"/>
      <name val="Calibri Light"/>
      <family val="2"/>
      <scheme val="minor"/>
    </font>
    <font>
      <b/>
      <sz val="8"/>
      <color rgb="FFFF0000"/>
      <name val="Calibri Light"/>
      <family val="2"/>
      <scheme val="minor"/>
    </font>
    <font>
      <b/>
      <sz val="11"/>
      <color rgb="FF00B050"/>
      <name val="Calibri Light"/>
      <family val="2"/>
      <scheme val="minor"/>
    </font>
    <font>
      <b/>
      <sz val="11"/>
      <color rgb="FFFF0000"/>
      <name val="Calibri Light"/>
      <family val="2"/>
      <scheme val="minor"/>
    </font>
    <font>
      <b/>
      <sz val="16"/>
      <color rgb="FF0070C0"/>
      <name val="Calibri Light"/>
      <family val="2"/>
      <scheme val="minor"/>
    </font>
    <font>
      <b/>
      <sz val="7"/>
      <color theme="5" tint="-0.249977111117893"/>
      <name val="Calibri Light"/>
      <family val="2"/>
      <scheme val="minor"/>
    </font>
    <font>
      <sz val="7"/>
      <color theme="5" tint="-0.249977111117893"/>
      <name val="Calibri Light"/>
      <family val="2"/>
      <scheme val="minor"/>
    </font>
    <font>
      <b/>
      <sz val="9"/>
      <color theme="5" tint="-0.249977111117893"/>
      <name val="Calibri Light"/>
      <family val="2"/>
      <scheme val="minor"/>
    </font>
    <font>
      <b/>
      <sz val="16"/>
      <color rgb="FFFF0000"/>
      <name val="Calibri Light"/>
      <family val="2"/>
      <scheme val="minor"/>
    </font>
    <font>
      <b/>
      <sz val="10"/>
      <color rgb="FF0070C0"/>
      <name val="Calibri Light"/>
      <family val="2"/>
      <scheme val="minor"/>
    </font>
    <font>
      <b/>
      <sz val="8"/>
      <color theme="5" tint="-0.249977111117893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b/>
      <sz val="7"/>
      <color rgb="FF7030A0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9"/>
      <color theme="5" tint="0.39997558519241921"/>
      <name val="Calibri Light"/>
      <family val="2"/>
      <scheme val="minor"/>
    </font>
    <font>
      <b/>
      <sz val="20"/>
      <color theme="1"/>
      <name val="Calibri Light"/>
      <family val="2"/>
      <scheme val="minor"/>
    </font>
    <font>
      <sz val="11"/>
      <color theme="5" tint="-0.249977111117893"/>
      <name val="Calibri Light"/>
      <family val="2"/>
      <scheme val="minor"/>
    </font>
    <font>
      <b/>
      <sz val="10"/>
      <color rgb="FF000000"/>
      <name val="Calibri Light"/>
      <scheme val="minor"/>
    </font>
    <font>
      <b/>
      <sz val="7"/>
      <color rgb="FFE26905"/>
      <name val="Calibri Light"/>
      <scheme val="minor"/>
    </font>
    <font>
      <b/>
      <sz val="9"/>
      <color rgb="FF00B050"/>
      <name val="Calibri Light"/>
      <scheme val="minor"/>
    </font>
    <font>
      <b/>
      <sz val="9"/>
      <color rgb="FF000000"/>
      <name val="Calibri Light"/>
      <scheme val="minor"/>
    </font>
    <font>
      <b/>
      <sz val="10"/>
      <name val="Calibri Light"/>
      <scheme val="minor"/>
    </font>
    <font>
      <b/>
      <sz val="9"/>
      <color rgb="FFFF0000"/>
      <name val="Calibri Light"/>
      <scheme val="minor"/>
    </font>
    <font>
      <b/>
      <sz val="9"/>
      <name val="Calibri Light"/>
      <scheme val="minor"/>
    </font>
    <font>
      <b/>
      <sz val="10"/>
      <color rgb="FFFF0000"/>
      <name val="Calibri Light"/>
      <scheme val="minor"/>
    </font>
    <font>
      <b/>
      <sz val="10"/>
      <color rgb="FF000000"/>
      <name val="Calibri Light"/>
    </font>
    <font>
      <b/>
      <sz val="7"/>
      <color rgb="FFE26905"/>
      <name val="Calibri Light"/>
    </font>
    <font>
      <b/>
      <sz val="9"/>
      <name val="Calibri Light"/>
    </font>
    <font>
      <b/>
      <sz val="9"/>
      <color rgb="FF000000"/>
      <name val="Calibri Light"/>
    </font>
    <font>
      <b/>
      <sz val="9"/>
      <color theme="1"/>
      <name val="Calibri Light"/>
      <scheme val="minor"/>
    </font>
    <font>
      <b/>
      <sz val="8"/>
      <color rgb="FFE26905"/>
      <name val="Calibri Light"/>
      <scheme val="minor"/>
    </font>
    <font>
      <b/>
      <strike/>
      <sz val="9"/>
      <color rgb="FF000000"/>
      <name val="Calibri Light"/>
      <scheme val="minor"/>
    </font>
    <font>
      <b/>
      <sz val="8"/>
      <name val="Calibri Light"/>
      <family val="2"/>
      <scheme val="minor"/>
    </font>
    <font>
      <b/>
      <sz val="9"/>
      <color rgb="FF7030A0"/>
      <name val="Calibri Light"/>
      <scheme val="minor"/>
    </font>
    <font>
      <b/>
      <sz val="9"/>
      <color rgb="FFE26905"/>
      <name val="Calibri Light"/>
      <scheme val="minor"/>
    </font>
    <font>
      <b/>
      <sz val="10"/>
      <color rgb="FF0070C0"/>
      <name val="Calibri Light"/>
      <scheme val="minor"/>
    </font>
    <font>
      <b/>
      <sz val="10"/>
      <color rgb="FF00B050"/>
      <name val="Calibri Light"/>
      <scheme val="minor"/>
    </font>
    <font>
      <b/>
      <sz val="7"/>
      <color rgb="FFFF0000"/>
      <name val="Calibri Light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05">
    <xf numFmtId="0" fontId="0" fillId="0" borderId="0" xfId="0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0" fillId="0" borderId="2" xfId="7" applyFont="1">
      <alignment vertical="top" wrapText="1"/>
    </xf>
    <xf numFmtId="0" fontId="4" fillId="0" borderId="0" xfId="8">
      <alignment horizontal="right" vertical="top"/>
    </xf>
    <xf numFmtId="0" fontId="0" fillId="0" borderId="2" xfId="7" applyFont="1" applyAlignment="1">
      <alignment horizontal="center" vertical="center" wrapText="1"/>
    </xf>
    <xf numFmtId="0" fontId="2" fillId="0" borderId="2" xfId="7" applyAlignment="1">
      <alignment horizontal="center" vertical="center" wrapText="1"/>
    </xf>
    <xf numFmtId="0" fontId="10" fillId="0" borderId="2" xfId="7" applyFont="1" applyAlignment="1">
      <alignment horizontal="center" vertical="center" wrapText="1"/>
    </xf>
    <xf numFmtId="0" fontId="11" fillId="0" borderId="2" xfId="7" applyFont="1" applyAlignment="1">
      <alignment horizontal="center" vertical="center" wrapText="1"/>
    </xf>
    <xf numFmtId="0" fontId="4" fillId="0" borderId="0" xfId="8" applyAlignment="1">
      <alignment horizontal="center" vertical="top"/>
    </xf>
    <xf numFmtId="0" fontId="2" fillId="0" borderId="5" xfId="7" applyBorder="1" applyAlignment="1">
      <alignment horizontal="center" vertical="center" wrapText="1"/>
    </xf>
    <xf numFmtId="0" fontId="0" fillId="0" borderId="5" xfId="7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12" fillId="0" borderId="2" xfId="7" applyFont="1" applyAlignment="1">
      <alignment horizontal="center" vertical="center" wrapText="1"/>
    </xf>
    <xf numFmtId="0" fontId="13" fillId="0" borderId="2" xfId="7" applyFont="1" applyAlignment="1">
      <alignment horizontal="center" vertical="center" wrapText="1"/>
    </xf>
    <xf numFmtId="0" fontId="1" fillId="0" borderId="0" xfId="2" applyAlignment="1"/>
    <xf numFmtId="0" fontId="9" fillId="2" borderId="2" xfId="7" applyFont="1" applyFill="1" applyAlignment="1">
      <alignment horizontal="center" vertical="center" wrapText="1"/>
    </xf>
    <xf numFmtId="165" fontId="5" fillId="0" borderId="1" xfId="6" applyFill="1" applyBorder="1">
      <alignment horizontal="right" vertical="center" indent="1"/>
    </xf>
    <xf numFmtId="165" fontId="5" fillId="0" borderId="3" xfId="6" applyFill="1" applyBorder="1">
      <alignment horizontal="right" vertical="center" indent="1"/>
    </xf>
    <xf numFmtId="0" fontId="18" fillId="0" borderId="2" xfId="7" applyFont="1" applyAlignment="1">
      <alignment horizontal="center" vertical="center" wrapText="1"/>
    </xf>
    <xf numFmtId="165" fontId="5" fillId="3" borderId="3" xfId="6" applyFill="1" applyBorder="1">
      <alignment horizontal="right" vertical="center" indent="1"/>
    </xf>
    <xf numFmtId="0" fontId="15" fillId="0" borderId="2" xfId="7" applyFont="1" applyAlignment="1">
      <alignment horizontal="center" wrapText="1"/>
    </xf>
    <xf numFmtId="165" fontId="5" fillId="3" borderId="1" xfId="6" applyFill="1" applyBorder="1">
      <alignment horizontal="right" vertical="center" indent="1"/>
    </xf>
    <xf numFmtId="0" fontId="15" fillId="0" borderId="5" xfId="7" applyFont="1" applyBorder="1" applyAlignment="1">
      <alignment horizontal="center" wrapText="1"/>
    </xf>
    <xf numFmtId="0" fontId="10" fillId="0" borderId="2" xfId="7" applyFont="1" applyAlignment="1">
      <alignment horizontal="center" vertical="top" wrapText="1"/>
    </xf>
    <xf numFmtId="0" fontId="8" fillId="0" borderId="2" xfId="7" applyFont="1" applyAlignment="1">
      <alignment horizontal="center" vertical="top" wrapText="1"/>
    </xf>
    <xf numFmtId="0" fontId="22" fillId="0" borderId="2" xfId="7" applyFont="1" applyAlignment="1">
      <alignment horizontal="center" vertical="top" wrapText="1"/>
    </xf>
    <xf numFmtId="165" fontId="5" fillId="0" borderId="3" xfId="6" applyBorder="1" applyAlignment="1">
      <alignment horizontal="right" vertical="top"/>
    </xf>
    <xf numFmtId="0" fontId="11" fillId="0" borderId="2" xfId="7" applyFont="1" applyAlignment="1">
      <alignment horizontal="center" vertical="top" wrapText="1"/>
    </xf>
    <xf numFmtId="165" fontId="5" fillId="0" borderId="3" xfId="6" applyFill="1" applyBorder="1" applyAlignment="1">
      <alignment horizontal="right" vertical="top"/>
    </xf>
    <xf numFmtId="165" fontId="5" fillId="3" borderId="3" xfId="6" applyFill="1" applyBorder="1" applyAlignment="1">
      <alignment horizontal="right" vertical="top"/>
    </xf>
    <xf numFmtId="0" fontId="24" fillId="2" borderId="2" xfId="7" applyFont="1" applyFill="1" applyAlignment="1">
      <alignment horizontal="center" vertical="center" wrapText="1"/>
    </xf>
    <xf numFmtId="0" fontId="21" fillId="0" borderId="2" xfId="7" applyFont="1" applyAlignment="1">
      <alignment horizontal="center" wrapText="1"/>
    </xf>
    <xf numFmtId="0" fontId="18" fillId="0" borderId="2" xfId="7" applyFont="1" applyAlignment="1">
      <alignment horizontal="center" vertical="top" wrapText="1"/>
    </xf>
    <xf numFmtId="0" fontId="26" fillId="0" borderId="2" xfId="7" applyFont="1" applyAlignment="1">
      <alignment horizontal="center" vertical="center" wrapText="1"/>
    </xf>
    <xf numFmtId="0" fontId="25" fillId="0" borderId="2" xfId="7" applyFont="1" applyAlignment="1">
      <alignment horizontal="center" vertical="center" wrapText="1"/>
    </xf>
    <xf numFmtId="0" fontId="7" fillId="0" borderId="2" xfId="7" applyFont="1" applyAlignment="1">
      <alignment horizontal="center" vertical="center" wrapText="1"/>
    </xf>
    <xf numFmtId="0" fontId="28" fillId="0" borderId="2" xfId="7" applyFont="1" applyAlignment="1">
      <alignment horizontal="center" vertical="center" wrapText="1"/>
    </xf>
    <xf numFmtId="0" fontId="29" fillId="2" borderId="2" xfId="7" applyFont="1" applyFill="1" applyAlignment="1">
      <alignment horizontal="center" vertical="center" wrapText="1"/>
    </xf>
    <xf numFmtId="0" fontId="20" fillId="0" borderId="2" xfId="7" applyFont="1" applyAlignment="1">
      <alignment horizontal="center" vertical="top" wrapText="1"/>
    </xf>
    <xf numFmtId="0" fontId="24" fillId="3" borderId="2" xfId="7" applyFont="1" applyFill="1" applyAlignment="1">
      <alignment horizontal="center" vertical="center" wrapText="1"/>
    </xf>
    <xf numFmtId="0" fontId="19" fillId="0" borderId="2" xfId="7" applyFont="1" applyAlignment="1">
      <alignment horizontal="center" vertical="top" wrapText="1"/>
    </xf>
    <xf numFmtId="0" fontId="18" fillId="3" borderId="2" xfId="7" applyFont="1" applyFill="1" applyAlignment="1">
      <alignment horizontal="center" vertical="top" wrapText="1"/>
    </xf>
    <xf numFmtId="0" fontId="25" fillId="0" borderId="2" xfId="7" applyFont="1" applyAlignment="1">
      <alignment horizontal="center" wrapText="1"/>
    </xf>
    <xf numFmtId="0" fontId="32" fillId="0" borderId="2" xfId="7" applyFont="1" applyAlignment="1">
      <alignment horizontal="center" vertical="center" wrapText="1"/>
    </xf>
    <xf numFmtId="0" fontId="30" fillId="0" borderId="2" xfId="7" applyFont="1" applyAlignment="1">
      <alignment horizontal="center" wrapText="1"/>
    </xf>
    <xf numFmtId="0" fontId="19" fillId="3" borderId="2" xfId="7" applyFont="1" applyFill="1" applyAlignment="1">
      <alignment horizontal="center" vertical="top" wrapText="1"/>
    </xf>
    <xf numFmtId="0" fontId="31" fillId="0" borderId="2" xfId="7" applyFont="1" applyAlignment="1">
      <alignment horizontal="center" vertical="top" wrapText="1"/>
    </xf>
    <xf numFmtId="0" fontId="27" fillId="0" borderId="2" xfId="7" applyFont="1" applyAlignment="1">
      <alignment horizontal="center" vertical="center" wrapText="1"/>
    </xf>
    <xf numFmtId="0" fontId="2" fillId="0" borderId="0" xfId="0" applyFont="1">
      <alignment vertical="top"/>
    </xf>
    <xf numFmtId="0" fontId="12" fillId="0" borderId="2" xfId="7" applyFont="1" applyAlignment="1">
      <alignment horizontal="center" vertical="top" wrapText="1"/>
    </xf>
    <xf numFmtId="0" fontId="34" fillId="0" borderId="2" xfId="7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4" fillId="2" borderId="2" xfId="7" applyFont="1" applyFill="1" applyAlignment="1">
      <alignment horizontal="center" vertical="top" wrapText="1"/>
    </xf>
    <xf numFmtId="0" fontId="35" fillId="0" borderId="0" xfId="0" applyFont="1">
      <alignment vertical="top"/>
    </xf>
    <xf numFmtId="0" fontId="7" fillId="0" borderId="0" xfId="0" applyFont="1" applyAlignment="1">
      <alignment horizontal="center" vertical="top" wrapText="1"/>
    </xf>
    <xf numFmtId="0" fontId="36" fillId="0" borderId="0" xfId="0" applyFont="1">
      <alignment vertical="top"/>
    </xf>
    <xf numFmtId="0" fontId="2" fillId="0" borderId="2" xfId="7" applyAlignment="1">
      <alignment horizontal="center" vertical="top" wrapText="1"/>
    </xf>
    <xf numFmtId="0" fontId="33" fillId="0" borderId="2" xfId="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7" fillId="0" borderId="2" xfId="7" applyFont="1" applyAlignment="1">
      <alignment horizontal="center" vertical="top" wrapText="1"/>
    </xf>
    <xf numFmtId="0" fontId="28" fillId="0" borderId="2" xfId="7" applyFont="1" applyAlignment="1">
      <alignment horizontal="center" vertical="top" wrapText="1"/>
    </xf>
    <xf numFmtId="0" fontId="29" fillId="3" borderId="2" xfId="7" applyFont="1" applyFill="1" applyAlignment="1">
      <alignment horizontal="center" vertical="top" wrapText="1"/>
    </xf>
    <xf numFmtId="0" fontId="11" fillId="0" borderId="2" xfId="7" applyFont="1" applyAlignment="1">
      <alignment horizontal="center" wrapText="1"/>
    </xf>
    <xf numFmtId="0" fontId="18" fillId="0" borderId="2" xfId="7" applyFont="1" applyAlignment="1">
      <alignment horizontal="center" wrapText="1"/>
    </xf>
    <xf numFmtId="0" fontId="31" fillId="0" borderId="0" xfId="0" applyFont="1" applyAlignment="1">
      <alignment horizontal="center" vertical="top" wrapText="1"/>
    </xf>
    <xf numFmtId="0" fontId="39" fillId="0" borderId="2" xfId="7" applyFont="1" applyAlignment="1">
      <alignment horizontal="center" vertical="top" wrapText="1"/>
    </xf>
    <xf numFmtId="0" fontId="41" fillId="0" borderId="2" xfId="7" applyFont="1" applyAlignment="1">
      <alignment horizontal="center" vertical="center" wrapText="1"/>
    </xf>
    <xf numFmtId="0" fontId="43" fillId="0" borderId="2" xfId="7" applyFont="1" applyAlignment="1">
      <alignment horizontal="center" vertical="center" wrapText="1"/>
    </xf>
    <xf numFmtId="14" fontId="0" fillId="0" borderId="0" xfId="0" applyNumberFormat="1">
      <alignment vertical="top"/>
    </xf>
    <xf numFmtId="0" fontId="47" fillId="0" borderId="2" xfId="7" applyFont="1" applyAlignment="1">
      <alignment horizontal="center" vertical="top" wrapText="1"/>
    </xf>
    <xf numFmtId="0" fontId="45" fillId="0" borderId="2" xfId="7" applyFont="1" applyAlignment="1">
      <alignment horizontal="center" vertical="top" wrapText="1"/>
    </xf>
    <xf numFmtId="0" fontId="48" fillId="0" borderId="2" xfId="7" applyFont="1" applyAlignment="1">
      <alignment horizontal="center" vertical="top" wrapText="1"/>
    </xf>
    <xf numFmtId="0" fontId="49" fillId="0" borderId="2" xfId="7" applyFont="1" applyAlignment="1">
      <alignment horizontal="center" vertical="top" wrapText="1"/>
    </xf>
    <xf numFmtId="0" fontId="43" fillId="0" borderId="2" xfId="7" applyFont="1" applyAlignment="1">
      <alignment horizontal="center" vertical="top" wrapText="1"/>
    </xf>
    <xf numFmtId="0" fontId="44" fillId="0" borderId="2" xfId="7" applyFont="1" applyAlignment="1">
      <alignment horizontal="center" vertical="top" wrapText="1"/>
    </xf>
    <xf numFmtId="0" fontId="40" fillId="0" borderId="2" xfId="7" applyFont="1" applyAlignment="1">
      <alignment horizontal="center" vertical="top" wrapText="1"/>
    </xf>
    <xf numFmtId="0" fontId="9" fillId="3" borderId="2" xfId="7" applyFont="1" applyFill="1" applyAlignment="1">
      <alignment horizontal="center" vertical="center" wrapText="1"/>
    </xf>
    <xf numFmtId="0" fontId="29" fillId="2" borderId="2" xfId="7" applyFont="1" applyFill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4" fillId="0" borderId="0" xfId="1">
      <alignment vertical="top"/>
    </xf>
    <xf numFmtId="0" fontId="53" fillId="0" borderId="2" xfId="7" applyFont="1" applyAlignment="1">
      <alignment horizontal="center" vertical="top" wrapText="1"/>
    </xf>
    <xf numFmtId="0" fontId="49" fillId="0" borderId="0" xfId="0" applyFont="1" applyAlignment="1">
      <alignment horizontal="center" vertical="top" wrapText="1"/>
    </xf>
    <xf numFmtId="0" fontId="55" fillId="3" borderId="2" xfId="7" applyFont="1" applyFill="1" applyAlignment="1">
      <alignment horizontal="center" vertical="top" wrapText="1"/>
    </xf>
    <xf numFmtId="0" fontId="42" fillId="0" borderId="2" xfId="7" applyFont="1" applyAlignment="1">
      <alignment horizontal="center" vertical="top" wrapText="1"/>
    </xf>
    <xf numFmtId="0" fontId="56" fillId="0" borderId="2" xfId="7" applyFont="1" applyAlignment="1">
      <alignment horizontal="center" vertical="top" wrapText="1"/>
    </xf>
    <xf numFmtId="0" fontId="41" fillId="0" borderId="2" xfId="7" applyFont="1" applyAlignment="1">
      <alignment horizontal="center" vertical="top" wrapText="1"/>
    </xf>
    <xf numFmtId="0" fontId="17" fillId="0" borderId="0" xfId="0" applyFont="1" applyAlignment="1">
      <alignment horizontal="right"/>
    </xf>
    <xf numFmtId="0" fontId="1" fillId="0" borderId="0" xfId="2" applyAlignment="1">
      <alignment horizontal="left"/>
    </xf>
    <xf numFmtId="0" fontId="4" fillId="0" borderId="0" xfId="1" applyAlignment="1">
      <alignment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2" fillId="0" borderId="8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/>
    </xf>
    <xf numFmtId="0" fontId="35" fillId="0" borderId="0" xfId="0" applyFont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72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B1:M16"/>
  <sheetViews>
    <sheetView showGridLines="0" showRuler="0" zoomScale="85" zoomScaleNormal="85" workbookViewId="0">
      <pane ySplit="3" topLeftCell="A11" activePane="bottomLeft" state="frozen"/>
      <selection pane="bottomLeft" activeCell="C13" sqref="C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2.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0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45655</v>
      </c>
      <c r="C3" s="1">
        <v>45656</v>
      </c>
      <c r="D3" s="1">
        <v>45657</v>
      </c>
      <c r="E3" s="1">
        <v>45658</v>
      </c>
      <c r="F3" s="1">
        <v>45659</v>
      </c>
      <c r="G3" s="1">
        <v>45660</v>
      </c>
      <c r="H3" s="1">
        <v>45661</v>
      </c>
    </row>
    <row r="4" spans="2:13" ht="21.95" customHeight="1" thickTop="1">
      <c r="B4" s="2">
        <f t="array" ref="B4:H4">INDEX(calendar,ndx+0)</f>
        <v>45655</v>
      </c>
      <c r="C4" s="18">
        <v>45656</v>
      </c>
      <c r="D4" s="23">
        <v>45657</v>
      </c>
      <c r="E4" s="18">
        <v>45658</v>
      </c>
      <c r="F4" s="18">
        <v>45659</v>
      </c>
      <c r="G4" s="2">
        <v>45660</v>
      </c>
      <c r="H4" s="2">
        <v>45661</v>
      </c>
    </row>
    <row r="5" spans="2:13" ht="72" customHeight="1">
      <c r="B5" s="6"/>
      <c r="D5" s="26"/>
      <c r="E5" s="17" t="s">
        <v>6</v>
      </c>
      <c r="F5" s="26" t="s">
        <v>7</v>
      </c>
      <c r="G5" s="26" t="s">
        <v>7</v>
      </c>
      <c r="H5" s="20"/>
      <c r="K5" s="99"/>
      <c r="L5" s="99"/>
      <c r="M5" s="99"/>
    </row>
    <row r="6" spans="2:13" ht="21.95" customHeight="1">
      <c r="B6" s="3">
        <f t="array" ref="B6:H6">INDEX(calendar,ndx+1)</f>
        <v>45662</v>
      </c>
      <c r="C6" s="3">
        <v>45663</v>
      </c>
      <c r="D6" s="3">
        <v>45664</v>
      </c>
      <c r="E6" s="3">
        <v>45665</v>
      </c>
      <c r="F6" s="3">
        <v>45666</v>
      </c>
      <c r="G6" s="3">
        <v>45667</v>
      </c>
      <c r="H6" s="3">
        <v>45668</v>
      </c>
      <c r="K6" s="99"/>
      <c r="L6" s="99"/>
      <c r="M6" s="99"/>
    </row>
    <row r="7" spans="2:13" ht="72" customHeight="1">
      <c r="B7" s="20"/>
      <c r="C7" s="34" t="s">
        <v>8</v>
      </c>
      <c r="D7" s="34" t="s">
        <v>9</v>
      </c>
      <c r="E7" s="34" t="s">
        <v>10</v>
      </c>
      <c r="F7" s="83" t="s">
        <v>11</v>
      </c>
      <c r="G7" s="34" t="s">
        <v>12</v>
      </c>
      <c r="H7" s="15"/>
      <c r="K7" s="99"/>
      <c r="L7" s="99"/>
      <c r="M7" s="99"/>
    </row>
    <row r="8" spans="2:13" ht="21.95" customHeight="1">
      <c r="B8" s="3">
        <f t="array" ref="B8:H8">INDEX(calendar,ndx+2)</f>
        <v>45669</v>
      </c>
      <c r="C8" s="19">
        <v>45670</v>
      </c>
      <c r="D8" s="3">
        <v>45671</v>
      </c>
      <c r="E8" s="3">
        <v>45672</v>
      </c>
      <c r="F8" s="3">
        <v>45673</v>
      </c>
      <c r="G8" s="3">
        <v>45674</v>
      </c>
      <c r="H8" s="3">
        <v>45675</v>
      </c>
      <c r="K8" s="99"/>
      <c r="L8" s="99"/>
      <c r="M8" s="99"/>
    </row>
    <row r="9" spans="2:13" ht="72" customHeight="1">
      <c r="B9" s="15"/>
      <c r="C9" s="79"/>
      <c r="D9" s="34"/>
      <c r="E9" s="26" t="s">
        <v>13</v>
      </c>
      <c r="F9" s="26" t="s">
        <v>14</v>
      </c>
      <c r="G9" s="26" t="s">
        <v>14</v>
      </c>
      <c r="H9" s="49"/>
      <c r="K9" s="99"/>
      <c r="L9" s="99"/>
      <c r="M9" s="99"/>
    </row>
    <row r="10" spans="2:13" ht="21.95" customHeight="1">
      <c r="B10" s="3">
        <f t="array" ref="B10:H10">INDEX(calendar,ndx+3)</f>
        <v>45676</v>
      </c>
      <c r="C10" s="21">
        <v>45677</v>
      </c>
      <c r="D10" s="3">
        <v>45678</v>
      </c>
      <c r="E10" s="3">
        <v>45679</v>
      </c>
      <c r="F10" s="3">
        <v>45680</v>
      </c>
      <c r="G10" s="3">
        <v>45681</v>
      </c>
      <c r="H10" s="3">
        <v>45682</v>
      </c>
    </row>
    <row r="11" spans="2:13" ht="72" customHeight="1">
      <c r="B11" s="15"/>
      <c r="C11" s="17" t="s">
        <v>6</v>
      </c>
      <c r="D11" s="42" t="s">
        <v>15</v>
      </c>
      <c r="E11" s="34" t="s">
        <v>16</v>
      </c>
      <c r="F11" s="73" t="s">
        <v>17</v>
      </c>
      <c r="G11" s="72" t="s">
        <v>18</v>
      </c>
      <c r="H11" s="7"/>
    </row>
    <row r="12" spans="2:13" ht="21.95" customHeight="1">
      <c r="B12" s="3">
        <f t="array" ref="B12:H12">INDEX(calendar,ndx+4)</f>
        <v>45683</v>
      </c>
      <c r="C12" s="3">
        <v>45684</v>
      </c>
      <c r="D12" s="3">
        <v>45685</v>
      </c>
      <c r="E12" s="3">
        <v>45686</v>
      </c>
      <c r="F12" s="3">
        <v>45687</v>
      </c>
      <c r="G12" s="3">
        <v>45688</v>
      </c>
      <c r="H12" s="3">
        <v>45689</v>
      </c>
    </row>
    <row r="13" spans="2:13" ht="72" customHeight="1">
      <c r="B13" s="7" t="s">
        <v>19</v>
      </c>
      <c r="C13" s="42" t="s">
        <v>20</v>
      </c>
      <c r="D13" s="34" t="s">
        <v>21</v>
      </c>
      <c r="E13" s="73"/>
      <c r="F13" s="73"/>
      <c r="G13" s="29" t="s">
        <v>22</v>
      </c>
      <c r="H13" s="7"/>
    </row>
    <row r="14" spans="2:13" ht="21.95" customHeight="1">
      <c r="B14" s="3">
        <f t="array" ref="B14:H14">INDEX(calendar,ndx+5)</f>
        <v>45690</v>
      </c>
      <c r="C14" s="3">
        <v>45691</v>
      </c>
      <c r="D14" s="3">
        <v>45692</v>
      </c>
      <c r="E14" s="3">
        <v>45693</v>
      </c>
      <c r="F14" s="3">
        <v>45694</v>
      </c>
      <c r="G14" s="3">
        <v>45695</v>
      </c>
      <c r="H14" s="3">
        <v>45696</v>
      </c>
    </row>
    <row r="15" spans="2:13" ht="72" customHeight="1">
      <c r="B15" s="11" t="s">
        <v>19</v>
      </c>
      <c r="C15" s="9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D16:F16"/>
    <mergeCell ref="B16:C16"/>
    <mergeCell ref="G16:H16"/>
  </mergeCells>
  <conditionalFormatting sqref="B4:H4">
    <cfRule type="expression" dxfId="71" priority="1">
      <formula>MonthToDisplayNumber&lt;&gt;MONTH(B4)</formula>
    </cfRule>
  </conditionalFormatting>
  <conditionalFormatting sqref="B6:H6">
    <cfRule type="expression" dxfId="70" priority="6">
      <formula>MonthToDisplayNumber&lt;&gt;MONTH(B6)</formula>
    </cfRule>
  </conditionalFormatting>
  <conditionalFormatting sqref="B8:H8">
    <cfRule type="expression" dxfId="69" priority="5">
      <formula>MonthToDisplayNumber&lt;&gt;MONTH(B8)</formula>
    </cfRule>
  </conditionalFormatting>
  <conditionalFormatting sqref="B10:H10">
    <cfRule type="expression" dxfId="68" priority="4">
      <formula>MonthToDisplayNumber&lt;&gt;MONTH(B10)</formula>
    </cfRule>
  </conditionalFormatting>
  <conditionalFormatting sqref="B12:H12">
    <cfRule type="expression" dxfId="67" priority="3">
      <formula>MonthToDisplayNumber&lt;&gt;MONTH(B12)</formula>
    </cfRule>
  </conditionalFormatting>
  <conditionalFormatting sqref="B14:H14">
    <cfRule type="expression" dxfId="6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1000000}"/>
    <dataValidation allowBlank="1" showInputMessage="1" showErrorMessage="1" prompt="Rows 12 and 14 may contain dates for the following month if the end of this month concludes in either row" sqref="B12" xr:uid="{00000000-0002-0000-00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0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5000000}"/>
    <dataValidation allowBlank="1" showInputMessage="1" showErrorMessage="1" prompt="Enter the year for this calendar month" sqref="B1" xr:uid="{00000000-0002-0000-0000-000006000000}"/>
    <dataValidation allowBlank="1" showInputMessage="1" showErrorMessage="1" prompt="Enter daily notes in this cell. Rows 5, 7, 9, 11, 13 and 15 have cells beneath the day of the week for daily notes" sqref="B5" xr:uid="{00000000-0002-0000-00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1B273-E2DF-4B9B-959B-739954D95121}">
  <sheetPr>
    <tabColor theme="4" tint="-0.499984740745262"/>
    <pageSetUpPr fitToPage="1"/>
  </sheetPr>
  <dimension ref="B1:L16"/>
  <sheetViews>
    <sheetView showGridLines="0" showRuler="0" zoomScaleNormal="100" workbookViewId="0">
      <pane ySplit="3" topLeftCell="C11" activePane="bottomLeft" state="frozen"/>
      <selection pane="bottomLeft" activeCell="D13" sqref="D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2" ht="45" customHeight="1">
      <c r="B1" s="13">
        <v>2025</v>
      </c>
      <c r="C1" s="90" t="s">
        <v>158</v>
      </c>
      <c r="D1" s="90"/>
      <c r="E1" s="89" t="s">
        <v>1</v>
      </c>
      <c r="F1" s="89"/>
      <c r="G1" s="89"/>
      <c r="H1" s="89"/>
    </row>
    <row r="2" spans="2:12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2" ht="19.5" customHeight="1" thickBot="1">
      <c r="B3" s="1">
        <f t="array" ref="B3:H3">calendar</f>
        <v>45928</v>
      </c>
      <c r="C3" s="1">
        <v>45929</v>
      </c>
      <c r="D3" s="1">
        <v>45930</v>
      </c>
      <c r="E3" s="1">
        <v>45931</v>
      </c>
      <c r="F3" s="1">
        <v>45932</v>
      </c>
      <c r="G3" s="1">
        <v>45933</v>
      </c>
      <c r="H3" s="1">
        <v>45934</v>
      </c>
    </row>
    <row r="4" spans="2:12" ht="21.95" customHeight="1" thickTop="1">
      <c r="B4" s="2">
        <f t="array" ref="B4:H4">INDEX(calendar,ndx+0)</f>
        <v>45928</v>
      </c>
      <c r="C4" s="18">
        <v>45929</v>
      </c>
      <c r="D4" s="23">
        <v>45930</v>
      </c>
      <c r="E4" s="2">
        <v>45931</v>
      </c>
      <c r="F4" s="2">
        <v>45932</v>
      </c>
      <c r="G4" s="2">
        <v>45933</v>
      </c>
      <c r="H4" s="2">
        <v>45934</v>
      </c>
    </row>
    <row r="5" spans="2:12" ht="72" customHeight="1">
      <c r="B5" s="6"/>
      <c r="C5" s="26"/>
      <c r="D5" s="26"/>
      <c r="E5" s="25"/>
      <c r="F5" s="34" t="s">
        <v>159</v>
      </c>
      <c r="G5" s="34" t="s">
        <v>159</v>
      </c>
      <c r="H5" s="22"/>
      <c r="J5" s="99"/>
      <c r="K5" s="99"/>
      <c r="L5" s="99"/>
    </row>
    <row r="6" spans="2:12" ht="21.95" customHeight="1">
      <c r="B6" s="3">
        <f t="array" ref="B6:H6">INDEX(calendar,ndx+1)</f>
        <v>45935</v>
      </c>
      <c r="C6" s="28">
        <v>45936</v>
      </c>
      <c r="D6" s="28">
        <v>45937</v>
      </c>
      <c r="E6" s="28">
        <v>45938</v>
      </c>
      <c r="F6" s="28">
        <v>45939</v>
      </c>
      <c r="G6" s="3">
        <v>45940</v>
      </c>
      <c r="H6" s="3">
        <v>45941</v>
      </c>
      <c r="J6" s="99"/>
      <c r="K6" s="99"/>
      <c r="L6" s="99"/>
    </row>
    <row r="7" spans="2:12" ht="72" customHeight="1">
      <c r="B7" s="33"/>
      <c r="C7" s="47" t="s">
        <v>160</v>
      </c>
      <c r="D7" s="34" t="s">
        <v>161</v>
      </c>
      <c r="E7" s="77" t="s">
        <v>162</v>
      </c>
      <c r="F7" s="34" t="s">
        <v>163</v>
      </c>
      <c r="G7" s="25"/>
      <c r="H7" s="15"/>
      <c r="J7" s="99"/>
      <c r="K7" s="99"/>
      <c r="L7" s="99"/>
    </row>
    <row r="8" spans="2:12" ht="21.95" customHeight="1">
      <c r="B8" s="3">
        <f t="array" ref="B8:H8">INDEX(calendar,ndx+2)</f>
        <v>45942</v>
      </c>
      <c r="C8" s="30">
        <v>45943</v>
      </c>
      <c r="D8" s="28">
        <v>45944</v>
      </c>
      <c r="E8" s="28">
        <v>45945</v>
      </c>
      <c r="F8" s="28">
        <v>45946</v>
      </c>
      <c r="G8" s="3">
        <v>45947</v>
      </c>
      <c r="H8" s="3">
        <v>45948</v>
      </c>
      <c r="J8" s="99"/>
      <c r="K8" s="99"/>
      <c r="L8" s="99"/>
    </row>
    <row r="9" spans="2:12" ht="72" customHeight="1">
      <c r="B9" s="44"/>
      <c r="C9" s="32" t="s">
        <v>6</v>
      </c>
      <c r="D9" s="40"/>
      <c r="E9" s="40" t="s">
        <v>164</v>
      </c>
      <c r="G9" s="43" t="s">
        <v>165</v>
      </c>
      <c r="H9" s="44"/>
      <c r="J9" s="99"/>
      <c r="K9" s="99"/>
      <c r="L9" s="99"/>
    </row>
    <row r="10" spans="2:12" ht="21.95" customHeight="1">
      <c r="B10" s="3">
        <f t="array" ref="B10:H10">INDEX(calendar,ndx+3)</f>
        <v>45949</v>
      </c>
      <c r="C10" s="31">
        <v>45950</v>
      </c>
      <c r="D10" s="28">
        <v>45951</v>
      </c>
      <c r="E10" s="28">
        <v>45952</v>
      </c>
      <c r="F10" s="28">
        <v>45953</v>
      </c>
      <c r="G10" s="3">
        <v>45954</v>
      </c>
      <c r="H10" s="3">
        <v>45955</v>
      </c>
    </row>
    <row r="11" spans="2:12" ht="72" customHeight="1">
      <c r="B11" s="15"/>
      <c r="C11" s="43" t="s">
        <v>165</v>
      </c>
      <c r="D11" s="47" t="s">
        <v>166</v>
      </c>
      <c r="E11" s="34" t="s">
        <v>167</v>
      </c>
      <c r="F11" s="40" t="s">
        <v>168</v>
      </c>
      <c r="G11" s="40" t="s">
        <v>169</v>
      </c>
      <c r="H11" s="46"/>
    </row>
    <row r="12" spans="2:12" ht="21.95" customHeight="1">
      <c r="B12" s="3">
        <f t="array" ref="B12:H12">INDEX(calendar,ndx+4)</f>
        <v>45956</v>
      </c>
      <c r="C12" s="3">
        <v>45957</v>
      </c>
      <c r="D12" s="3">
        <v>45958</v>
      </c>
      <c r="E12" s="3">
        <v>45959</v>
      </c>
      <c r="F12" s="3">
        <v>45960</v>
      </c>
      <c r="G12" s="28">
        <v>45961</v>
      </c>
      <c r="H12" s="3">
        <v>45962</v>
      </c>
    </row>
    <row r="13" spans="2:12" ht="72" customHeight="1">
      <c r="B13" s="46"/>
      <c r="C13" s="42" t="s">
        <v>170</v>
      </c>
      <c r="D13" s="34" t="s">
        <v>171</v>
      </c>
      <c r="E13" s="66"/>
      <c r="F13" s="65"/>
      <c r="G13" s="86" t="s">
        <v>172</v>
      </c>
      <c r="H13" s="7"/>
    </row>
    <row r="14" spans="2:12" ht="21.95" customHeight="1">
      <c r="B14" s="3">
        <f t="array" ref="B14:H14">INDEX(calendar,ndx+5)</f>
        <v>45963</v>
      </c>
      <c r="C14" s="3">
        <v>45964</v>
      </c>
      <c r="D14" s="3">
        <v>45965</v>
      </c>
      <c r="E14" s="3">
        <v>45966</v>
      </c>
      <c r="F14" s="3">
        <v>45967</v>
      </c>
      <c r="G14" s="3">
        <v>45968</v>
      </c>
      <c r="H14" s="3">
        <v>45969</v>
      </c>
    </row>
    <row r="15" spans="2:12" ht="72" customHeight="1">
      <c r="B15" s="24"/>
      <c r="C15" s="29"/>
      <c r="D15" s="11"/>
      <c r="E15" s="12"/>
      <c r="F15" s="11"/>
      <c r="G15" s="11"/>
      <c r="H15" s="11"/>
    </row>
    <row r="16" spans="2:12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C1:D1"/>
    <mergeCell ref="C2:D2"/>
    <mergeCell ref="E1:H1"/>
    <mergeCell ref="B16:C16"/>
    <mergeCell ref="D16:F16"/>
    <mergeCell ref="G16:H16"/>
    <mergeCell ref="J7:L9"/>
    <mergeCell ref="J5:L6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B5FFC47E-E9B5-43EF-99E9-AA44EC73706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7591049C-037B-449E-A684-3EAD5F05CF43}"/>
    <dataValidation allowBlank="1" showInputMessage="1" showErrorMessage="1" prompt="Rows 12 and 14 may contain dates for the following month if the end of this month concludes in either row" sqref="B12" xr:uid="{ED7A9033-22A0-40DE-9765-CF4EC4EA8E88}"/>
    <dataValidation allowBlank="1" showInputMessage="1" showErrorMessage="1" prompt="Enter daily notes in this cell. Rows 5, 7, 9, 11, 13 and 15 have cells beneath the day of the week for daily notes" sqref="B5" xr:uid="{5F5C9003-072B-46DB-989D-3AB7823EFB4C}"/>
    <dataValidation allowBlank="1" showInputMessage="1" showErrorMessage="1" prompt="Enter the year for this calendar month" sqref="B1" xr:uid="{507D5FB7-E240-473E-B7B2-017E30EF18A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E896A7EA-999F-44EC-A17B-0E22A7D5B8A1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09B526A-6FE3-4D1E-9AC2-5EC6B72A6967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BD569A8-DE20-4EAF-BAAC-DB23F4B53BC8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A1CE7-8E99-4F3D-B959-8C00084D690B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B8" activePane="bottomLeft" state="frozen"/>
      <selection pane="bottomLeft" activeCell="E11" sqref="E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173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45956</v>
      </c>
      <c r="C3" s="1">
        <v>45957</v>
      </c>
      <c r="D3" s="1">
        <v>45958</v>
      </c>
      <c r="E3" s="1">
        <v>45959</v>
      </c>
      <c r="F3" s="1">
        <v>45960</v>
      </c>
      <c r="G3" s="1">
        <v>45961</v>
      </c>
      <c r="H3" s="1">
        <v>45962</v>
      </c>
    </row>
    <row r="4" spans="2:13" ht="21.95" customHeight="1" thickTop="1">
      <c r="B4" s="2">
        <f t="array" ref="B4:H4">INDEX(calendar,ndx+0)</f>
        <v>45956</v>
      </c>
      <c r="C4" s="18">
        <v>45957</v>
      </c>
      <c r="D4" s="23">
        <v>45958</v>
      </c>
      <c r="E4" s="2">
        <v>45959</v>
      </c>
      <c r="F4" s="2">
        <v>45960</v>
      </c>
      <c r="G4" s="2">
        <v>45961</v>
      </c>
      <c r="H4" s="2">
        <v>45962</v>
      </c>
    </row>
    <row r="5" spans="2:13" ht="72" customHeight="1">
      <c r="B5" s="6"/>
      <c r="C5" s="53"/>
      <c r="D5" s="34"/>
      <c r="E5" s="34"/>
      <c r="F5" s="34"/>
      <c r="G5" s="34"/>
      <c r="H5" s="15"/>
      <c r="K5" s="99"/>
      <c r="L5" s="99"/>
      <c r="M5" s="99"/>
    </row>
    <row r="6" spans="2:13" ht="21.95" customHeight="1">
      <c r="B6" s="3">
        <f t="array" ref="B6:H6">INDEX(calendar,ndx+1)</f>
        <v>45963</v>
      </c>
      <c r="C6" s="28">
        <v>45964</v>
      </c>
      <c r="D6" s="28">
        <v>45965</v>
      </c>
      <c r="E6" s="28">
        <v>45966</v>
      </c>
      <c r="F6" s="28">
        <v>45967</v>
      </c>
      <c r="G6" s="3">
        <v>45968</v>
      </c>
      <c r="H6" s="3">
        <v>45969</v>
      </c>
      <c r="K6" s="99"/>
      <c r="L6" s="99"/>
      <c r="M6" s="99"/>
    </row>
    <row r="7" spans="2:13" ht="72" customHeight="1">
      <c r="B7" s="44"/>
      <c r="C7" s="34" t="s">
        <v>174</v>
      </c>
      <c r="D7" s="42" t="s">
        <v>175</v>
      </c>
      <c r="E7" s="78" t="s">
        <v>176</v>
      </c>
      <c r="F7" s="25" t="s">
        <v>177</v>
      </c>
      <c r="G7" s="77" t="s">
        <v>178</v>
      </c>
      <c r="H7" s="15"/>
      <c r="J7" s="55"/>
      <c r="K7" s="99"/>
      <c r="L7" s="99"/>
      <c r="M7" s="99"/>
    </row>
    <row r="8" spans="2:13" ht="21.95" customHeight="1">
      <c r="B8" s="3">
        <f t="array" ref="B8:H8">INDEX(calendar,ndx+2)</f>
        <v>45970</v>
      </c>
      <c r="C8" s="30">
        <v>45971</v>
      </c>
      <c r="D8" s="28">
        <v>45972</v>
      </c>
      <c r="E8" s="28">
        <v>45973</v>
      </c>
      <c r="F8" s="28">
        <v>45974</v>
      </c>
      <c r="G8" s="3">
        <v>45975</v>
      </c>
      <c r="H8" s="3">
        <v>45976</v>
      </c>
      <c r="K8" s="99"/>
      <c r="L8" s="99"/>
      <c r="M8" s="99"/>
    </row>
    <row r="9" spans="2:13" ht="72" customHeight="1">
      <c r="B9" s="44"/>
      <c r="C9" s="78" t="s">
        <v>179</v>
      </c>
      <c r="D9" s="32" t="s">
        <v>6</v>
      </c>
      <c r="E9" s="78"/>
      <c r="F9" s="25"/>
      <c r="G9" s="88" t="s">
        <v>180</v>
      </c>
      <c r="H9" s="22"/>
      <c r="K9" s="99"/>
      <c r="L9" s="99"/>
      <c r="M9" s="99"/>
    </row>
    <row r="10" spans="2:13" ht="21.95" customHeight="1">
      <c r="B10" s="3">
        <f t="array" ref="B10:H10">INDEX(calendar,ndx+3)</f>
        <v>45977</v>
      </c>
      <c r="C10" s="31">
        <v>45978</v>
      </c>
      <c r="D10" s="28">
        <v>45979</v>
      </c>
      <c r="E10" s="28">
        <v>45980</v>
      </c>
      <c r="F10" s="28">
        <v>45981</v>
      </c>
      <c r="G10" s="3">
        <v>45982</v>
      </c>
      <c r="H10" s="3">
        <v>45983</v>
      </c>
    </row>
    <row r="11" spans="2:13" ht="72" customHeight="1">
      <c r="B11" s="15"/>
      <c r="C11" s="34" t="s">
        <v>181</v>
      </c>
      <c r="D11" s="25" t="s">
        <v>182</v>
      </c>
      <c r="E11" s="86" t="s">
        <v>183</v>
      </c>
      <c r="F11" s="77" t="s">
        <v>184</v>
      </c>
      <c r="G11" s="25" t="s">
        <v>185</v>
      </c>
      <c r="H11" s="15"/>
    </row>
    <row r="12" spans="2:13" ht="21.95" customHeight="1">
      <c r="B12" s="3">
        <f t="array" ref="B12:H12">INDEX(calendar,ndx+4)</f>
        <v>45984</v>
      </c>
      <c r="C12" s="3">
        <v>45985</v>
      </c>
      <c r="D12" s="3">
        <v>45986</v>
      </c>
      <c r="E12" s="3">
        <v>45987</v>
      </c>
      <c r="F12" s="3">
        <v>45988</v>
      </c>
      <c r="G12" s="28">
        <v>45989</v>
      </c>
      <c r="H12" s="3">
        <v>45990</v>
      </c>
    </row>
    <row r="13" spans="2:13" ht="87.75" customHeight="1">
      <c r="B13" s="14"/>
      <c r="C13" s="81" t="s">
        <v>186</v>
      </c>
      <c r="D13" s="25"/>
      <c r="E13" s="25" t="s">
        <v>187</v>
      </c>
      <c r="F13" s="32" t="s">
        <v>6</v>
      </c>
      <c r="G13" s="32" t="s">
        <v>6</v>
      </c>
      <c r="H13" s="7"/>
    </row>
    <row r="14" spans="2:13" ht="21.95" customHeight="1">
      <c r="B14" s="3">
        <f t="array" ref="B14:H14">INDEX(calendar,ndx+5)</f>
        <v>45991</v>
      </c>
      <c r="C14" s="3">
        <v>45992</v>
      </c>
      <c r="D14" s="3">
        <v>45993</v>
      </c>
      <c r="E14" s="3">
        <v>45994</v>
      </c>
      <c r="F14" s="3">
        <v>45995</v>
      </c>
      <c r="G14" s="3">
        <v>45996</v>
      </c>
      <c r="H14" s="3">
        <v>45997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4092669-882A-4772-89B3-02B3177D10F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12B1779-D501-4D8E-873B-1124DE4B6E3B}"/>
    <dataValidation allowBlank="1" showInputMessage="1" showErrorMessage="1" prompt="Rows 12 and 14 may contain dates for the following month if the end of this month concludes in either row" sqref="B12" xr:uid="{1D74CEE5-55DE-45B5-9FBE-A45303D13FB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154F9C01-4BA5-40DD-98B4-D809247B8D4A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4AC96E29-1FB4-4C6C-B087-C47935CA170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57D0B720-C8D2-4E36-A68D-2EC458006F8D}"/>
    <dataValidation allowBlank="1" showInputMessage="1" showErrorMessage="1" prompt="Enter the year for this calendar month" sqref="B1" xr:uid="{D780BC4A-3FDE-4B4C-BBA8-04BC11637CC7}"/>
    <dataValidation allowBlank="1" showInputMessage="1" showErrorMessage="1" prompt="Enter daily notes in this cell. Rows 5, 7, 9, 11, 13 and 15 have cells beneath the day of the week for daily notes" sqref="B5" xr:uid="{29493AF2-9A5D-42F6-8586-A4843F574C3C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8F9-7DF0-4476-99FE-2CFDEA759996}">
  <sheetPr>
    <tabColor theme="4" tint="-0.499984740745262"/>
    <pageSetUpPr fitToPage="1"/>
  </sheetPr>
  <dimension ref="B1:M16"/>
  <sheetViews>
    <sheetView showGridLines="0" tabSelected="1" showRuler="0" zoomScale="85" zoomScaleNormal="85" workbookViewId="0">
      <pane ySplit="3" topLeftCell="A9" activePane="bottomLeft" state="frozen"/>
      <selection pane="bottomLeft" activeCell="E10" sqref="E10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188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27.6" customHeight="1" thickBot="1">
      <c r="B3" s="1">
        <f t="array" ref="B3:H3">calendar</f>
        <v>45991</v>
      </c>
      <c r="C3" s="1">
        <v>45992</v>
      </c>
      <c r="D3" s="1">
        <v>45993</v>
      </c>
      <c r="E3" s="1">
        <v>45994</v>
      </c>
      <c r="F3" s="1">
        <v>45995</v>
      </c>
      <c r="G3" s="1">
        <v>45996</v>
      </c>
      <c r="H3" s="1">
        <v>45997</v>
      </c>
    </row>
    <row r="4" spans="2:13" ht="21.95" customHeight="1" thickTop="1">
      <c r="B4" s="2">
        <f t="array" ref="B4:H4">INDEX(calendar,ndx+0)</f>
        <v>45991</v>
      </c>
      <c r="C4" s="18">
        <v>45992</v>
      </c>
      <c r="D4" s="23">
        <v>45993</v>
      </c>
      <c r="E4" s="2">
        <v>45994</v>
      </c>
      <c r="F4" s="2">
        <v>45995</v>
      </c>
      <c r="G4" s="2">
        <v>45996</v>
      </c>
      <c r="H4" s="2">
        <v>45997</v>
      </c>
    </row>
    <row r="5" spans="2:13" ht="72" customHeight="1">
      <c r="B5" s="6"/>
      <c r="C5" s="34"/>
      <c r="D5" s="34" t="s">
        <v>189</v>
      </c>
      <c r="E5" s="34" t="s">
        <v>189</v>
      </c>
      <c r="F5" s="42" t="s">
        <v>190</v>
      </c>
      <c r="G5" s="34" t="s">
        <v>191</v>
      </c>
      <c r="H5" s="44" t="s">
        <v>192</v>
      </c>
      <c r="K5" s="99"/>
      <c r="L5" s="99"/>
      <c r="M5" s="99"/>
    </row>
    <row r="6" spans="2:13" ht="21.95" customHeight="1">
      <c r="B6" s="3">
        <f t="array" ref="B6:H6">INDEX(calendar,ndx+1)</f>
        <v>45998</v>
      </c>
      <c r="C6" s="28">
        <v>45999</v>
      </c>
      <c r="D6" s="28">
        <v>46000</v>
      </c>
      <c r="E6" s="28">
        <v>46001</v>
      </c>
      <c r="F6" s="28">
        <v>46002</v>
      </c>
      <c r="G6" s="3">
        <v>46003</v>
      </c>
      <c r="H6" s="3">
        <v>46004</v>
      </c>
      <c r="K6" s="99"/>
      <c r="L6" s="99"/>
      <c r="M6" s="99"/>
    </row>
    <row r="7" spans="2:13" ht="94.5" customHeight="1">
      <c r="B7" s="44" t="s">
        <v>192</v>
      </c>
      <c r="C7" s="34" t="s">
        <v>193</v>
      </c>
      <c r="D7" s="88" t="s">
        <v>194</v>
      </c>
      <c r="E7" s="34" t="s">
        <v>195</v>
      </c>
      <c r="F7" s="34"/>
      <c r="G7" s="34"/>
      <c r="H7" s="15" t="s">
        <v>19</v>
      </c>
      <c r="K7" s="99"/>
      <c r="L7" s="99"/>
      <c r="M7" s="99"/>
    </row>
    <row r="8" spans="2:13" ht="21.95" customHeight="1">
      <c r="B8" s="3">
        <f t="array" ref="B8:H8">INDEX(calendar,ndx+2)</f>
        <v>46005</v>
      </c>
      <c r="C8" s="30">
        <v>46006</v>
      </c>
      <c r="D8" s="28">
        <v>46007</v>
      </c>
      <c r="E8" s="28">
        <v>46008</v>
      </c>
      <c r="F8" s="28">
        <v>46009</v>
      </c>
      <c r="G8" s="3">
        <v>46010</v>
      </c>
      <c r="H8" s="3">
        <v>46011</v>
      </c>
      <c r="K8" s="99"/>
      <c r="L8" s="99"/>
      <c r="M8" s="99"/>
    </row>
    <row r="9" spans="2:13" ht="72" customHeight="1">
      <c r="B9" s="22"/>
      <c r="C9" s="34" t="s">
        <v>196</v>
      </c>
      <c r="D9" s="34"/>
      <c r="E9" s="34" t="s">
        <v>197</v>
      </c>
      <c r="F9" s="34" t="s">
        <v>197</v>
      </c>
      <c r="G9" s="34" t="s">
        <v>198</v>
      </c>
      <c r="H9" s="22"/>
      <c r="K9" s="99"/>
      <c r="L9" s="99"/>
      <c r="M9" s="99"/>
    </row>
    <row r="10" spans="2:13" ht="21.95" customHeight="1">
      <c r="B10" s="3">
        <f t="array" ref="B10:H10">INDEX(calendar,ndx+3)</f>
        <v>46012</v>
      </c>
      <c r="C10" s="31">
        <v>46013</v>
      </c>
      <c r="D10" s="28">
        <v>46014</v>
      </c>
      <c r="E10" s="28">
        <v>46015</v>
      </c>
      <c r="F10" s="28">
        <v>46016</v>
      </c>
      <c r="G10" s="3">
        <v>46017</v>
      </c>
      <c r="H10" s="3">
        <v>46018</v>
      </c>
    </row>
    <row r="11" spans="2:13" ht="79.900000000000006" customHeight="1">
      <c r="B11" s="15"/>
      <c r="C11" s="34" t="s">
        <v>199</v>
      </c>
      <c r="D11" s="76" t="s">
        <v>200</v>
      </c>
      <c r="E11" s="56" t="s">
        <v>201</v>
      </c>
      <c r="F11" s="32" t="s">
        <v>6</v>
      </c>
      <c r="G11" s="32" t="s">
        <v>6</v>
      </c>
      <c r="H11" s="22"/>
    </row>
    <row r="12" spans="2:13" ht="28.15" customHeight="1">
      <c r="B12" s="3">
        <f t="array" ref="B12:H12">INDEX(calendar,ndx+4)</f>
        <v>46019</v>
      </c>
      <c r="C12" s="3">
        <v>46020</v>
      </c>
      <c r="D12" s="3">
        <v>46021</v>
      </c>
      <c r="E12" s="3">
        <v>46022</v>
      </c>
      <c r="F12" s="3">
        <v>46023</v>
      </c>
      <c r="G12" s="28">
        <v>46024</v>
      </c>
      <c r="H12" s="3">
        <v>46025</v>
      </c>
    </row>
    <row r="13" spans="2:13" ht="94.5" customHeight="1">
      <c r="B13" s="14"/>
      <c r="C13" s="56"/>
      <c r="D13" s="26"/>
      <c r="E13" s="26" t="s">
        <v>202</v>
      </c>
      <c r="G13" s="26"/>
      <c r="H13" s="41"/>
    </row>
    <row r="14" spans="2:13" ht="21.95" customHeight="1">
      <c r="B14" s="3">
        <f t="array" ref="B14:H14">INDEX(calendar,ndx+5)</f>
        <v>46026</v>
      </c>
      <c r="C14" s="3">
        <v>46027</v>
      </c>
      <c r="D14" s="3">
        <v>46028</v>
      </c>
      <c r="E14" s="3">
        <v>46029</v>
      </c>
      <c r="F14" s="3">
        <v>46030</v>
      </c>
      <c r="G14" s="3">
        <v>46031</v>
      </c>
      <c r="H14" s="3">
        <v>46032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827497A4-4F87-44AE-89A5-5F44EAC096E2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D687259E-4D9B-438F-B010-8FFE6C6E5B8D}"/>
    <dataValidation allowBlank="1" showInputMessage="1" showErrorMessage="1" prompt="Rows 12 and 14 may contain dates for the following month if the end of this month concludes in either row" sqref="B12" xr:uid="{71FCF19C-6CDA-49ED-9A61-3EA63DFC754F}"/>
    <dataValidation allowBlank="1" showInputMessage="1" showErrorMessage="1" prompt="Enter daily notes in this cell. Rows 5, 7, 9, 11, 13 and 15 have cells beneath the day of the week for daily notes" sqref="B5" xr:uid="{AE1F9E81-4764-497D-9FA4-ADF065A48E1F}"/>
    <dataValidation allowBlank="1" showInputMessage="1" showErrorMessage="1" prompt="Enter the year for this calendar month" sqref="B1" xr:uid="{0AD65D96-26B2-43DF-837A-9D74C512994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457642EB-0F7A-4466-9679-345890D6C929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18362280-84AD-44AF-94CE-1721A8C07004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53DFB959-0266-4B39-9FC1-81A7CFC5F0EA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A31F-DEC6-4288-BA68-FDC360E2D22C}">
  <dimension ref="A1"/>
  <sheetViews>
    <sheetView workbookViewId="0">
      <selection activeCell="B8" sqref="B8"/>
    </sheetView>
  </sheetViews>
  <sheetFormatPr defaultRowHeight="14.4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</sheetPr>
  <dimension ref="A1:M16"/>
  <sheetViews>
    <sheetView showGridLines="0" showRuler="0" zoomScale="85" zoomScaleNormal="85" workbookViewId="0">
      <pane ySplit="3" topLeftCell="A7" activePane="bottomLeft" state="frozen"/>
      <selection pane="bottomLeft" activeCell="C9" sqref="C9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1:13" ht="45" customHeight="1">
      <c r="B1" s="13">
        <v>2025</v>
      </c>
      <c r="C1" s="90" t="s">
        <v>24</v>
      </c>
      <c r="D1" s="90"/>
      <c r="E1" s="89" t="s">
        <v>1</v>
      </c>
      <c r="F1" s="89"/>
      <c r="G1" s="89"/>
      <c r="H1" s="89"/>
      <c r="I1" s="16"/>
    </row>
    <row r="2" spans="1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1:13" ht="19.5" customHeight="1" thickBot="1">
      <c r="B3" s="1">
        <f t="array" ref="B3:H3">calendar</f>
        <v>45683</v>
      </c>
      <c r="C3" s="1">
        <v>45684</v>
      </c>
      <c r="D3" s="1">
        <v>45685</v>
      </c>
      <c r="E3" s="1">
        <v>45686</v>
      </c>
      <c r="F3" s="1">
        <v>45687</v>
      </c>
      <c r="G3" s="1">
        <v>45688</v>
      </c>
      <c r="H3" s="1">
        <v>45689</v>
      </c>
    </row>
    <row r="4" spans="1:13" ht="21.95" customHeight="1" thickTop="1">
      <c r="A4" s="71">
        <v>45337</v>
      </c>
      <c r="B4" s="2">
        <f t="array" ref="B4:H4">INDEX(calendar,ndx+0)</f>
        <v>45683</v>
      </c>
      <c r="C4" s="2">
        <v>45684</v>
      </c>
      <c r="D4" s="2">
        <v>45685</v>
      </c>
      <c r="E4" s="2">
        <v>45686</v>
      </c>
      <c r="F4" s="2">
        <v>45687</v>
      </c>
      <c r="G4" s="2">
        <v>45688</v>
      </c>
      <c r="H4" s="2">
        <v>45689</v>
      </c>
    </row>
    <row r="5" spans="1:13" s="50" customFormat="1" ht="72" customHeight="1">
      <c r="B5" s="7"/>
      <c r="C5" s="58"/>
      <c r="D5" s="25"/>
      <c r="F5" s="25"/>
      <c r="G5" s="25"/>
      <c r="H5" s="7"/>
      <c r="K5" s="99"/>
      <c r="L5" s="99"/>
      <c r="M5" s="99"/>
    </row>
    <row r="6" spans="1:13" ht="21.95" customHeight="1">
      <c r="B6" s="3">
        <f t="array" ref="B6:H6">INDEX(calendar,ndx+1)</f>
        <v>45690</v>
      </c>
      <c r="C6" s="3">
        <v>45691</v>
      </c>
      <c r="D6" s="3">
        <v>45692</v>
      </c>
      <c r="E6" s="3">
        <v>45693</v>
      </c>
      <c r="F6" s="3">
        <v>45694</v>
      </c>
      <c r="G6" s="3">
        <v>45695</v>
      </c>
      <c r="H6" s="3">
        <v>45696</v>
      </c>
      <c r="K6" s="99"/>
      <c r="L6" s="99"/>
      <c r="M6" s="99"/>
    </row>
    <row r="7" spans="1:13" s="50" customFormat="1" ht="72" customHeight="1">
      <c r="B7" s="7" t="s">
        <v>25</v>
      </c>
      <c r="C7" s="25" t="s">
        <v>26</v>
      </c>
      <c r="D7" s="29" t="s">
        <v>27</v>
      </c>
      <c r="E7" s="25" t="s">
        <v>28</v>
      </c>
      <c r="F7" s="25" t="s">
        <v>29</v>
      </c>
      <c r="G7" s="59" t="s">
        <v>30</v>
      </c>
      <c r="H7" s="49"/>
      <c r="K7" s="99"/>
      <c r="L7" s="99"/>
      <c r="M7" s="99"/>
    </row>
    <row r="8" spans="1:13" ht="21.95" customHeight="1">
      <c r="B8" s="3">
        <f t="array" ref="B8:H8">INDEX(calendar,ndx+2)</f>
        <v>45697</v>
      </c>
      <c r="C8" s="19">
        <v>45698</v>
      </c>
      <c r="D8" s="3">
        <v>45699</v>
      </c>
      <c r="E8" s="3">
        <v>45700</v>
      </c>
      <c r="F8" s="3">
        <v>45701</v>
      </c>
      <c r="G8" s="3">
        <v>45702</v>
      </c>
      <c r="H8" s="3">
        <v>45703</v>
      </c>
      <c r="K8" s="99"/>
      <c r="L8" s="99"/>
      <c r="M8" s="99"/>
    </row>
    <row r="9" spans="1:13" s="50" customFormat="1" ht="72" customHeight="1">
      <c r="B9" s="49" t="s">
        <v>31</v>
      </c>
      <c r="C9" s="29" t="s">
        <v>32</v>
      </c>
      <c r="D9" s="25" t="s">
        <v>33</v>
      </c>
      <c r="E9" s="29"/>
      <c r="F9" s="29"/>
      <c r="G9" s="29" t="s">
        <v>34</v>
      </c>
      <c r="H9" s="49" t="s">
        <v>35</v>
      </c>
      <c r="K9" s="99"/>
      <c r="L9" s="99"/>
      <c r="M9" s="99"/>
    </row>
    <row r="10" spans="1:13" ht="21.95" customHeight="1">
      <c r="B10" s="3">
        <f t="array" ref="B10:H10">INDEX(calendar,ndx+3)</f>
        <v>45704</v>
      </c>
      <c r="C10" s="3">
        <v>45705</v>
      </c>
      <c r="D10" s="3">
        <v>45706</v>
      </c>
      <c r="E10" s="3">
        <v>45707</v>
      </c>
      <c r="F10" s="19">
        <v>45708</v>
      </c>
      <c r="G10" s="19">
        <v>45709</v>
      </c>
      <c r="H10" s="3">
        <v>45710</v>
      </c>
    </row>
    <row r="11" spans="1:13" s="50" customFormat="1" ht="72" customHeight="1">
      <c r="B11" s="7"/>
      <c r="C11" s="25" t="s">
        <v>36</v>
      </c>
      <c r="D11" s="25" t="s">
        <v>36</v>
      </c>
      <c r="E11" s="60" t="s">
        <v>37</v>
      </c>
      <c r="F11" s="25" t="s">
        <v>38</v>
      </c>
      <c r="G11" s="25" t="s">
        <v>39</v>
      </c>
      <c r="H11" s="7"/>
    </row>
    <row r="12" spans="1:13" ht="21.95" customHeight="1">
      <c r="B12" s="3">
        <f t="array" ref="B12:H12">INDEX(calendar,ndx+4)</f>
        <v>45711</v>
      </c>
      <c r="C12" s="3">
        <v>45712</v>
      </c>
      <c r="D12" s="3">
        <v>45713</v>
      </c>
      <c r="E12" s="3">
        <v>45714</v>
      </c>
      <c r="F12" s="3">
        <v>45715</v>
      </c>
      <c r="G12" s="3">
        <v>45716</v>
      </c>
      <c r="H12" s="3">
        <v>45717</v>
      </c>
    </row>
    <row r="13" spans="1:13" s="50" customFormat="1" ht="72" customHeight="1">
      <c r="B13" s="7"/>
      <c r="C13" s="84" t="s">
        <v>40</v>
      </c>
      <c r="D13" s="25" t="s">
        <v>41</v>
      </c>
      <c r="E13" s="25"/>
      <c r="F13" s="25"/>
      <c r="G13" s="25" t="s">
        <v>42</v>
      </c>
      <c r="H13" s="49" t="s">
        <v>35</v>
      </c>
    </row>
    <row r="14" spans="1:13" ht="21.95" customHeight="1">
      <c r="B14" s="3">
        <f t="array" ref="B14:H14">INDEX(calendar,ndx+5)</f>
        <v>45718</v>
      </c>
      <c r="C14" s="3">
        <v>45719</v>
      </c>
      <c r="D14" s="3">
        <v>45720</v>
      </c>
      <c r="E14" s="3">
        <v>45721</v>
      </c>
      <c r="F14" s="3">
        <v>45722</v>
      </c>
      <c r="G14" s="3">
        <v>45723</v>
      </c>
      <c r="H14" s="3">
        <v>45724</v>
      </c>
    </row>
    <row r="15" spans="1:13" ht="72" customHeight="1">
      <c r="B15" s="11"/>
      <c r="C15" s="11"/>
      <c r="D15" s="11"/>
      <c r="E15" s="12"/>
      <c r="F15" s="11"/>
      <c r="G15" s="11"/>
      <c r="H15" s="11"/>
    </row>
    <row r="16" spans="1:13" ht="30" customHeight="1">
      <c r="B16" s="100"/>
      <c r="C16" s="101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65" priority="1">
      <formula>MonthToDisplayNumber&lt;&gt;MONTH(B4)</formula>
    </cfRule>
  </conditionalFormatting>
  <conditionalFormatting sqref="B6:H6">
    <cfRule type="expression" dxfId="64" priority="6">
      <formula>MonthToDisplayNumber&lt;&gt;MONTH(B6)</formula>
    </cfRule>
  </conditionalFormatting>
  <conditionalFormatting sqref="B8:H8">
    <cfRule type="expression" dxfId="63" priority="5">
      <formula>MonthToDisplayNumber&lt;&gt;MONTH(B8)</formula>
    </cfRule>
  </conditionalFormatting>
  <conditionalFormatting sqref="B10:H10">
    <cfRule type="expression" dxfId="62" priority="4">
      <formula>MonthToDisplayNumber&lt;&gt;MONTH(B10)</formula>
    </cfRule>
  </conditionalFormatting>
  <conditionalFormatting sqref="B12:H12">
    <cfRule type="expression" dxfId="61" priority="3">
      <formula>MonthToDisplayNumber&lt;&gt;MONTH(B12)</formula>
    </cfRule>
  </conditionalFormatting>
  <conditionalFormatting sqref="B14:H14">
    <cfRule type="expression" dxfId="6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1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100-000001000000}"/>
    <dataValidation allowBlank="1" showInputMessage="1" showErrorMessage="1" prompt="Rows 12 and 14 may contain dates for the following month if the end of this month concludes in either row" sqref="B12" xr:uid="{00000000-0002-0000-0100-000002000000}"/>
    <dataValidation allowBlank="1" showInputMessage="1" showErrorMessage="1" prompt="Enter daily notes in this cell. Rows 5, 7, 9, 11, 13 and 15 have cells beneath the day of the week for daily notes" sqref="B5" xr:uid="{00000000-0002-0000-0100-000003000000}"/>
    <dataValidation allowBlank="1" showInputMessage="1" showErrorMessage="1" prompt="Enter the year for this calendar month" sqref="B1" xr:uid="{00000000-0002-0000-01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1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1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100-000007000000}">
      <formula1>"MONDAY,TUESDAY,WEDNESDAY,THURSDAY,FRIDAY,SATURDAY,SUNDAY"</formula1>
    </dataValidation>
  </dataValidations>
  <printOptions horizontalCentered="1" gridLines="1"/>
  <pageMargins left="0.45" right="0.45" top="0.4" bottom="0.25" header="0.3" footer="0.3"/>
  <pageSetup scale="8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fitToPage="1"/>
  </sheetPr>
  <dimension ref="B1:M16"/>
  <sheetViews>
    <sheetView showGridLines="0" showRuler="0" zoomScale="85" zoomScaleNormal="85" workbookViewId="0">
      <pane ySplit="3" topLeftCell="A12" activePane="bottomLeft" state="frozen"/>
      <selection pane="bottomLeft" activeCell="F12" sqref="F12:F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43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45711</v>
      </c>
      <c r="C3" s="1">
        <v>45712</v>
      </c>
      <c r="D3" s="1">
        <v>45713</v>
      </c>
      <c r="E3" s="1">
        <v>45714</v>
      </c>
      <c r="F3" s="1">
        <v>45715</v>
      </c>
      <c r="G3" s="1">
        <v>45716</v>
      </c>
      <c r="H3" s="1">
        <v>45717</v>
      </c>
    </row>
    <row r="4" spans="2:13" ht="21.95" customHeight="1" thickTop="1">
      <c r="B4" s="2">
        <f t="array" ref="B4:H4">INDEX(calendar,ndx+0)</f>
        <v>45711</v>
      </c>
      <c r="C4" s="2">
        <v>45712</v>
      </c>
      <c r="D4" s="2">
        <v>45713</v>
      </c>
      <c r="E4" s="2">
        <v>45714</v>
      </c>
      <c r="F4" s="2">
        <v>45715</v>
      </c>
      <c r="G4" s="2">
        <v>45716</v>
      </c>
      <c r="H4" s="2">
        <v>45717</v>
      </c>
    </row>
    <row r="5" spans="2:13" ht="72" customHeight="1">
      <c r="B5" s="4"/>
      <c r="C5" s="62"/>
      <c r="D5" s="62"/>
      <c r="E5" s="62"/>
      <c r="F5" s="62"/>
      <c r="G5" s="62"/>
      <c r="H5" s="36" t="s">
        <v>35</v>
      </c>
      <c r="K5" s="99"/>
      <c r="L5" s="99"/>
      <c r="M5" s="99"/>
    </row>
    <row r="6" spans="2:13" ht="21.95" customHeight="1">
      <c r="B6" s="3">
        <f t="array" ref="B6:H6">INDEX(calendar,ndx+1)</f>
        <v>45718</v>
      </c>
      <c r="C6" s="3">
        <v>45719</v>
      </c>
      <c r="D6" s="3">
        <v>45720</v>
      </c>
      <c r="E6" s="3">
        <v>45721</v>
      </c>
      <c r="F6" s="3">
        <v>45722</v>
      </c>
      <c r="G6" s="3">
        <v>45723</v>
      </c>
      <c r="H6" s="3">
        <v>45724</v>
      </c>
      <c r="K6" s="99"/>
      <c r="L6" s="99"/>
      <c r="M6" s="99"/>
    </row>
    <row r="7" spans="2:13" ht="72" customHeight="1">
      <c r="B7" s="6"/>
      <c r="C7" s="62" t="s">
        <v>44</v>
      </c>
      <c r="D7" s="29" t="s">
        <v>45</v>
      </c>
      <c r="E7" s="25" t="s">
        <v>46</v>
      </c>
      <c r="F7" s="25" t="s">
        <v>47</v>
      </c>
      <c r="G7" s="25" t="s">
        <v>48</v>
      </c>
      <c r="H7" s="22"/>
      <c r="K7" s="99"/>
      <c r="L7" s="99"/>
      <c r="M7" s="99"/>
    </row>
    <row r="8" spans="2:13" ht="21.95" customHeight="1">
      <c r="B8" s="3">
        <f t="array" ref="B8:H8">INDEX(calendar,ndx+2)</f>
        <v>45725</v>
      </c>
      <c r="C8" s="3">
        <v>45726</v>
      </c>
      <c r="D8" s="3">
        <v>45727</v>
      </c>
      <c r="E8" s="3">
        <v>45728</v>
      </c>
      <c r="F8" s="3">
        <v>45729</v>
      </c>
      <c r="G8" s="3">
        <v>45730</v>
      </c>
      <c r="H8" s="3">
        <v>45731</v>
      </c>
      <c r="K8" s="99"/>
      <c r="L8" s="99"/>
      <c r="M8" s="99"/>
    </row>
    <row r="9" spans="2:13" ht="72" customHeight="1">
      <c r="B9" s="36" t="s">
        <v>35</v>
      </c>
      <c r="C9" s="76" t="s">
        <v>49</v>
      </c>
      <c r="D9" s="25" t="s">
        <v>50</v>
      </c>
      <c r="E9" s="25"/>
      <c r="F9" s="25"/>
      <c r="G9" s="25" t="s">
        <v>51</v>
      </c>
      <c r="H9" s="7"/>
      <c r="K9" s="99"/>
      <c r="L9" s="99"/>
      <c r="M9" s="99"/>
    </row>
    <row r="10" spans="2:13" ht="21.95" customHeight="1">
      <c r="B10" s="3">
        <f t="array" ref="B10:H10">INDEX(calendar,ndx+3)</f>
        <v>45732</v>
      </c>
      <c r="C10" s="3">
        <v>45733</v>
      </c>
      <c r="D10" s="3">
        <v>45734</v>
      </c>
      <c r="E10" s="3">
        <v>45735</v>
      </c>
      <c r="F10" s="3">
        <v>45736</v>
      </c>
      <c r="G10" s="3">
        <v>45737</v>
      </c>
      <c r="H10" s="3">
        <v>45738</v>
      </c>
    </row>
    <row r="11" spans="2:13" ht="80.25" customHeight="1">
      <c r="B11" s="7"/>
      <c r="C11" s="25" t="s">
        <v>52</v>
      </c>
      <c r="D11" s="25" t="s">
        <v>52</v>
      </c>
      <c r="E11" s="29" t="s">
        <v>53</v>
      </c>
      <c r="F11" s="25" t="s">
        <v>54</v>
      </c>
      <c r="G11" s="25" t="s">
        <v>55</v>
      </c>
      <c r="H11" s="7"/>
    </row>
    <row r="12" spans="2:13" ht="21.95" customHeight="1">
      <c r="B12" s="3">
        <f t="array" ref="B12:H12">INDEX(calendar,ndx+4)</f>
        <v>45739</v>
      </c>
      <c r="C12" s="19">
        <v>45740</v>
      </c>
      <c r="D12" s="19">
        <v>45741</v>
      </c>
      <c r="E12" s="3">
        <v>45742</v>
      </c>
      <c r="F12" s="3">
        <v>45743</v>
      </c>
      <c r="G12" s="3">
        <v>45744</v>
      </c>
      <c r="H12" s="3">
        <v>45745</v>
      </c>
    </row>
    <row r="13" spans="2:13" ht="72" customHeight="1">
      <c r="B13" s="7"/>
      <c r="C13" s="25" t="s">
        <v>56</v>
      </c>
      <c r="D13" s="42" t="s">
        <v>57</v>
      </c>
      <c r="E13" s="29" t="s">
        <v>58</v>
      </c>
      <c r="F13" s="29"/>
      <c r="G13" s="29"/>
      <c r="H13" s="33"/>
    </row>
    <row r="14" spans="2:13" ht="21.95" customHeight="1">
      <c r="B14" s="3">
        <f t="array" ref="B14:H14">INDEX(calendar,ndx+5)</f>
        <v>45746</v>
      </c>
      <c r="C14" s="3">
        <v>45747</v>
      </c>
      <c r="D14" s="3">
        <v>45748</v>
      </c>
      <c r="E14" s="3">
        <v>45749</v>
      </c>
      <c r="F14" s="3">
        <v>45750</v>
      </c>
      <c r="G14" s="3">
        <v>45751</v>
      </c>
      <c r="H14" s="3">
        <v>45752</v>
      </c>
    </row>
    <row r="15" spans="2:13" ht="72" customHeight="1">
      <c r="B15" s="11" t="s">
        <v>19</v>
      </c>
      <c r="C15" s="29" t="s">
        <v>59</v>
      </c>
      <c r="D15" s="11"/>
      <c r="E15" s="12"/>
      <c r="F15" s="11"/>
      <c r="G15" s="11"/>
      <c r="H15" s="11"/>
    </row>
    <row r="16" spans="2:13" ht="30" customHeight="1">
      <c r="B16" s="102"/>
      <c r="C16" s="103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59" priority="3">
      <formula>MonthToDisplayNumber&lt;&gt;MONTH(B4)</formula>
    </cfRule>
  </conditionalFormatting>
  <conditionalFormatting sqref="B6:H6">
    <cfRule type="expression" dxfId="58" priority="8">
      <formula>MonthToDisplayNumber&lt;&gt;MONTH(B6)</formula>
    </cfRule>
  </conditionalFormatting>
  <conditionalFormatting sqref="B8:H8">
    <cfRule type="expression" dxfId="57" priority="7">
      <formula>MonthToDisplayNumber&lt;&gt;MONTH(B8)</formula>
    </cfRule>
  </conditionalFormatting>
  <conditionalFormatting sqref="B10:H10">
    <cfRule type="expression" dxfId="56" priority="6">
      <formula>MonthToDisplayNumber&lt;&gt;MONTH(B10)</formula>
    </cfRule>
  </conditionalFormatting>
  <conditionalFormatting sqref="B12:H12">
    <cfRule type="expression" dxfId="55" priority="5">
      <formula>MonthToDisplayNumber&lt;&gt;MONTH(B12)</formula>
    </cfRule>
  </conditionalFormatting>
  <conditionalFormatting sqref="B14:H14">
    <cfRule type="expression" dxfId="5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2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200-000001000000}"/>
    <dataValidation allowBlank="1" showInputMessage="1" showErrorMessage="1" prompt="Rows 12 and 14 may contain dates for the following month if the end of this month concludes in either row" sqref="B12" xr:uid="{00000000-0002-0000-0200-000002000000}"/>
    <dataValidation allowBlank="1" showInputMessage="1" showErrorMessage="1" prompt="Enter daily notes in this cell. Rows 5, 7, 9, 11, 13 and 15 have cells beneath the day of the week for daily notes" sqref="B5" xr:uid="{00000000-0002-0000-0200-000003000000}"/>
    <dataValidation allowBlank="1" showInputMessage="1" showErrorMessage="1" prompt="Enter the year for this calendar month" sqref="B1" xr:uid="{00000000-0002-0000-02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2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2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2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  <pageSetUpPr fitToPage="1"/>
  </sheetPr>
  <dimension ref="A1:M16"/>
  <sheetViews>
    <sheetView showGridLines="0" showRuler="0" zoomScaleNormal="100" workbookViewId="0">
      <pane ySplit="3" topLeftCell="A5" activePane="bottomLeft" state="frozen"/>
      <selection pane="bottomLeft" activeCell="J11" sqref="J11:L13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1:13" ht="45" customHeight="1">
      <c r="B1" s="13">
        <v>2025</v>
      </c>
      <c r="C1" s="90" t="s">
        <v>60</v>
      </c>
      <c r="D1" s="90"/>
      <c r="E1" s="89" t="s">
        <v>1</v>
      </c>
      <c r="F1" s="89"/>
      <c r="G1" s="89"/>
      <c r="H1" s="89"/>
    </row>
    <row r="2" spans="1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1:13" ht="19.5" customHeight="1" thickBot="1">
      <c r="B3" s="1">
        <f t="array" ref="B3:H3">calendar</f>
        <v>45746</v>
      </c>
      <c r="C3" s="1">
        <v>45747</v>
      </c>
      <c r="D3" s="1">
        <v>45748</v>
      </c>
      <c r="E3" s="1">
        <v>45749</v>
      </c>
      <c r="F3" s="1">
        <v>45750</v>
      </c>
      <c r="G3" s="1">
        <v>45751</v>
      </c>
      <c r="H3" s="1">
        <v>45752</v>
      </c>
    </row>
    <row r="4" spans="1:13" ht="21.95" customHeight="1" thickTop="1">
      <c r="A4" s="71">
        <v>45412</v>
      </c>
      <c r="B4" s="2">
        <f t="array" ref="B4:H4">INDEX(calendar,ndx+0)</f>
        <v>45746</v>
      </c>
      <c r="C4" s="18">
        <v>45747</v>
      </c>
      <c r="D4" s="18">
        <v>45748</v>
      </c>
      <c r="E4" s="2">
        <v>45749</v>
      </c>
      <c r="F4" s="2">
        <v>45750</v>
      </c>
      <c r="G4" s="2">
        <v>45751</v>
      </c>
      <c r="H4" s="2">
        <v>45752</v>
      </c>
      <c r="K4" s="104"/>
      <c r="L4" s="104"/>
      <c r="M4" s="104"/>
    </row>
    <row r="5" spans="1:13" ht="72" customHeight="1">
      <c r="B5" s="38"/>
      <c r="C5" s="63"/>
      <c r="D5" s="29"/>
      <c r="E5" s="29" t="s">
        <v>61</v>
      </c>
      <c r="F5" s="29" t="s">
        <v>61</v>
      </c>
      <c r="G5" s="42" t="s">
        <v>62</v>
      </c>
      <c r="H5" s="7"/>
      <c r="K5" s="104"/>
      <c r="L5" s="104"/>
      <c r="M5" s="104"/>
    </row>
    <row r="6" spans="1:13" ht="21.95" customHeight="1">
      <c r="B6" s="3">
        <f t="array" ref="B6:H6">INDEX(calendar,ndx+1)</f>
        <v>45753</v>
      </c>
      <c r="C6" s="3">
        <v>45754</v>
      </c>
      <c r="D6" s="3">
        <v>45755</v>
      </c>
      <c r="E6" s="3">
        <v>45756</v>
      </c>
      <c r="F6" s="3">
        <v>45757</v>
      </c>
      <c r="G6" s="21">
        <v>45758</v>
      </c>
      <c r="H6" s="3">
        <v>45759</v>
      </c>
      <c r="K6" s="104"/>
      <c r="L6" s="104"/>
      <c r="M6" s="104"/>
    </row>
    <row r="7" spans="1:13" ht="72" customHeight="1">
      <c r="A7" s="57"/>
      <c r="B7" s="44"/>
      <c r="C7" s="34" t="s">
        <v>63</v>
      </c>
      <c r="D7" s="34" t="s">
        <v>64</v>
      </c>
      <c r="E7" s="85" t="s">
        <v>65</v>
      </c>
      <c r="F7" s="34" t="s">
        <v>66</v>
      </c>
      <c r="G7" s="64"/>
      <c r="H7" s="15"/>
      <c r="K7" s="104"/>
      <c r="L7" s="104"/>
      <c r="M7" s="104"/>
    </row>
    <row r="8" spans="1:13" ht="21.95" customHeight="1">
      <c r="B8" s="3">
        <f t="array" ref="B8:H8">INDEX(calendar,ndx+2)</f>
        <v>45760</v>
      </c>
      <c r="C8" s="19">
        <v>45761</v>
      </c>
      <c r="D8" s="3">
        <v>45762</v>
      </c>
      <c r="E8" s="3">
        <v>45763</v>
      </c>
      <c r="F8" s="3">
        <v>45764</v>
      </c>
      <c r="G8" s="3">
        <v>45765</v>
      </c>
      <c r="H8" s="3">
        <v>45766</v>
      </c>
    </row>
    <row r="9" spans="1:13" ht="72" customHeight="1">
      <c r="B9" s="15"/>
      <c r="C9" s="25"/>
      <c r="D9" s="25" t="s">
        <v>67</v>
      </c>
      <c r="E9" s="29" t="s">
        <v>68</v>
      </c>
      <c r="F9" s="29" t="s">
        <v>68</v>
      </c>
      <c r="G9" s="17" t="s">
        <v>6</v>
      </c>
      <c r="H9" s="15"/>
      <c r="J9" s="99"/>
      <c r="K9" s="99"/>
      <c r="L9" s="99"/>
    </row>
    <row r="10" spans="1:13" ht="21.95" customHeight="1">
      <c r="B10" s="3">
        <f t="array" ref="B10:H10">INDEX(calendar,ndx+3)</f>
        <v>45767</v>
      </c>
      <c r="C10" s="21">
        <v>45768</v>
      </c>
      <c r="D10" s="3">
        <v>45769</v>
      </c>
      <c r="E10" s="3">
        <v>45770</v>
      </c>
      <c r="F10" s="3">
        <v>45771</v>
      </c>
      <c r="G10" s="3">
        <v>45772</v>
      </c>
      <c r="H10" s="3">
        <v>45773</v>
      </c>
      <c r="J10" s="99"/>
      <c r="K10" s="99"/>
      <c r="L10" s="99"/>
    </row>
    <row r="11" spans="1:13" ht="74.25" customHeight="1">
      <c r="B11" s="15"/>
      <c r="C11" s="42" t="s">
        <v>69</v>
      </c>
      <c r="D11" s="25" t="s">
        <v>70</v>
      </c>
      <c r="E11" s="61" t="s">
        <v>71</v>
      </c>
      <c r="F11" s="76" t="s">
        <v>72</v>
      </c>
      <c r="G11" s="74" t="s">
        <v>73</v>
      </c>
      <c r="H11" s="7"/>
      <c r="J11" s="99"/>
      <c r="K11" s="99"/>
      <c r="L11" s="99"/>
    </row>
    <row r="12" spans="1:13" ht="21.95" customHeight="1">
      <c r="B12" s="3">
        <f t="array" ref="B12:H12">INDEX(calendar,ndx+4)</f>
        <v>45774</v>
      </c>
      <c r="C12" s="3">
        <v>45775</v>
      </c>
      <c r="D12" s="3">
        <v>45776</v>
      </c>
      <c r="E12" s="3">
        <v>45777</v>
      </c>
      <c r="F12" s="3">
        <v>45778</v>
      </c>
      <c r="G12" s="3">
        <v>45779</v>
      </c>
      <c r="H12" s="3">
        <v>45780</v>
      </c>
      <c r="J12" s="99"/>
      <c r="K12" s="99"/>
      <c r="L12" s="99"/>
    </row>
    <row r="13" spans="1:13" ht="72" customHeight="1">
      <c r="B13" s="7"/>
      <c r="C13" s="25"/>
      <c r="D13" s="26"/>
      <c r="E13" s="26" t="s">
        <v>74</v>
      </c>
      <c r="F13" s="26"/>
      <c r="G13" s="26"/>
      <c r="H13" s="7"/>
      <c r="J13" s="99"/>
      <c r="K13" s="99"/>
      <c r="L13" s="99"/>
    </row>
    <row r="14" spans="1:13" ht="21.95" customHeight="1">
      <c r="B14" s="3">
        <f t="array" ref="B14:H14">INDEX(calendar,ndx+5)</f>
        <v>45781</v>
      </c>
      <c r="C14" s="3">
        <v>45782</v>
      </c>
      <c r="D14" s="3">
        <v>45783</v>
      </c>
      <c r="E14" s="3">
        <v>45784</v>
      </c>
      <c r="F14" s="3">
        <v>45785</v>
      </c>
      <c r="G14" s="3">
        <v>45786</v>
      </c>
      <c r="H14" s="3">
        <v>45787</v>
      </c>
    </row>
    <row r="15" spans="1:13" ht="72" customHeight="1">
      <c r="B15" s="11" t="s">
        <v>19</v>
      </c>
      <c r="C15" s="9"/>
      <c r="D15" s="11"/>
      <c r="E15" s="12"/>
      <c r="F15" s="11"/>
      <c r="G15" s="11"/>
      <c r="H15" s="11"/>
    </row>
    <row r="16" spans="1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9">
    <mergeCell ref="K4:M7"/>
    <mergeCell ref="C1:D1"/>
    <mergeCell ref="C2:D2"/>
    <mergeCell ref="B16:C16"/>
    <mergeCell ref="D16:F16"/>
    <mergeCell ref="G16:H16"/>
    <mergeCell ref="J9:L10"/>
    <mergeCell ref="J11:L13"/>
    <mergeCell ref="E1:H1"/>
  </mergeCells>
  <conditionalFormatting sqref="B4:H4">
    <cfRule type="expression" dxfId="53" priority="2">
      <formula>MonthToDisplayNumber&lt;&gt;MONTH(B4)</formula>
    </cfRule>
  </conditionalFormatting>
  <conditionalFormatting sqref="B6:H6">
    <cfRule type="expression" dxfId="52" priority="7">
      <formula>MonthToDisplayNumber&lt;&gt;MONTH(B6)</formula>
    </cfRule>
  </conditionalFormatting>
  <conditionalFormatting sqref="B8:H8">
    <cfRule type="expression" dxfId="51" priority="6">
      <formula>MonthToDisplayNumber&lt;&gt;MONTH(B8)</formula>
    </cfRule>
  </conditionalFormatting>
  <conditionalFormatting sqref="B10:H10">
    <cfRule type="expression" dxfId="50" priority="5">
      <formula>MonthToDisplayNumber&lt;&gt;MONTH(B10)</formula>
    </cfRule>
  </conditionalFormatting>
  <conditionalFormatting sqref="B12:H12">
    <cfRule type="expression" dxfId="49" priority="4">
      <formula>MonthToDisplayNumber&lt;&gt;MONTH(B12)</formula>
    </cfRule>
  </conditionalFormatting>
  <conditionalFormatting sqref="B14:H14">
    <cfRule type="expression" dxfId="48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3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300-000001000000}"/>
    <dataValidation allowBlank="1" showInputMessage="1" showErrorMessage="1" prompt="Rows 12 and 14 may contain dates for the following month if the end of this month concludes in either row" sqref="B12" xr:uid="{00000000-0002-0000-0300-000002000000}"/>
    <dataValidation allowBlank="1" showInputMessage="1" showErrorMessage="1" prompt="Enter daily notes in this cell. Rows 5, 7, 9, 11, 13 and 15 have cells beneath the day of the week for daily notes" sqref="B5" xr:uid="{00000000-0002-0000-0300-000003000000}"/>
    <dataValidation allowBlank="1" showInputMessage="1" showErrorMessage="1" prompt="Enter the year for this calendar month" sqref="B1" xr:uid="{00000000-0002-0000-03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3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3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3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B8" activePane="bottomLeft" state="frozen"/>
      <selection pane="bottomLeft" activeCell="G11" sqref="G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75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45774</v>
      </c>
      <c r="C3" s="1">
        <v>45775</v>
      </c>
      <c r="D3" s="1">
        <v>45776</v>
      </c>
      <c r="E3" s="1">
        <v>45777</v>
      </c>
      <c r="F3" s="1">
        <v>45778</v>
      </c>
      <c r="G3" s="1">
        <v>45779</v>
      </c>
      <c r="H3" s="1">
        <v>45780</v>
      </c>
    </row>
    <row r="4" spans="2:13" ht="21.95" customHeight="1" thickTop="1">
      <c r="B4" s="2">
        <f t="array" ref="B4:H4">INDEX(calendar,ndx+0)</f>
        <v>45774</v>
      </c>
      <c r="C4" s="18">
        <v>45775</v>
      </c>
      <c r="D4" s="18">
        <v>45776</v>
      </c>
      <c r="E4" s="2">
        <v>45777</v>
      </c>
      <c r="F4" s="2">
        <v>45778</v>
      </c>
      <c r="G4" s="2">
        <v>45779</v>
      </c>
      <c r="H4" s="2">
        <v>45780</v>
      </c>
    </row>
    <row r="5" spans="2:13" ht="72" customHeight="1">
      <c r="B5" s="6"/>
      <c r="C5" s="42"/>
      <c r="D5" s="42"/>
      <c r="E5" s="42"/>
      <c r="F5" s="42"/>
      <c r="G5" s="42" t="s">
        <v>76</v>
      </c>
      <c r="H5" s="45"/>
      <c r="K5" s="99"/>
      <c r="L5" s="99"/>
      <c r="M5" s="99"/>
    </row>
    <row r="6" spans="2:13" ht="21.95" customHeight="1">
      <c r="B6" s="3">
        <f t="array" ref="B6:H6">INDEX(calendar,ndx+1)</f>
        <v>45781</v>
      </c>
      <c r="C6" s="3">
        <v>45782</v>
      </c>
      <c r="D6" s="3">
        <v>45783</v>
      </c>
      <c r="E6" s="3">
        <v>45784</v>
      </c>
      <c r="F6" s="3">
        <v>45785</v>
      </c>
      <c r="G6" s="3">
        <v>45786</v>
      </c>
      <c r="H6" s="3">
        <v>45787</v>
      </c>
      <c r="K6" s="99"/>
      <c r="L6" s="99"/>
      <c r="M6" s="99"/>
    </row>
    <row r="7" spans="2:13" ht="72" customHeight="1">
      <c r="B7" s="6"/>
      <c r="C7" s="42" t="s">
        <v>76</v>
      </c>
      <c r="D7" s="42" t="s">
        <v>77</v>
      </c>
      <c r="E7" s="25" t="s">
        <v>78</v>
      </c>
      <c r="F7" s="40" t="s">
        <v>79</v>
      </c>
      <c r="G7" s="86" t="s">
        <v>80</v>
      </c>
      <c r="H7" s="45"/>
      <c r="K7" s="99"/>
      <c r="L7" s="99"/>
      <c r="M7" s="99"/>
    </row>
    <row r="8" spans="2:13" ht="21.95" customHeight="1">
      <c r="B8" s="3">
        <f t="array" ref="B8:H8">INDEX(calendar,ndx+2)</f>
        <v>45788</v>
      </c>
      <c r="C8" s="19">
        <v>45789</v>
      </c>
      <c r="D8" s="3">
        <v>45790</v>
      </c>
      <c r="E8" s="3">
        <v>45791</v>
      </c>
      <c r="F8" s="3">
        <v>45792</v>
      </c>
      <c r="G8" s="3">
        <v>45793</v>
      </c>
      <c r="H8" s="3">
        <v>45794</v>
      </c>
      <c r="K8" s="99"/>
      <c r="L8" s="99"/>
      <c r="M8" s="99"/>
    </row>
    <row r="9" spans="2:13" ht="72" customHeight="1">
      <c r="B9" s="45"/>
      <c r="C9" s="34" t="s">
        <v>81</v>
      </c>
      <c r="D9" s="43"/>
      <c r="E9" s="25"/>
      <c r="F9" s="25" t="s">
        <v>82</v>
      </c>
      <c r="G9" s="43" t="s">
        <v>83</v>
      </c>
      <c r="H9" s="15"/>
      <c r="K9" s="99"/>
      <c r="L9" s="99"/>
      <c r="M9" s="99"/>
    </row>
    <row r="10" spans="2:13" ht="21.95" customHeight="1">
      <c r="B10" s="3">
        <f t="array" ref="B10:H10">INDEX(calendar,ndx+3)</f>
        <v>45795</v>
      </c>
      <c r="C10" s="21">
        <v>45796</v>
      </c>
      <c r="D10" s="3">
        <v>45797</v>
      </c>
      <c r="E10" s="3">
        <v>45798</v>
      </c>
      <c r="F10" s="3">
        <v>45799</v>
      </c>
      <c r="G10" s="3">
        <v>45800</v>
      </c>
      <c r="H10" s="3">
        <v>45801</v>
      </c>
    </row>
    <row r="11" spans="2:13" ht="72" customHeight="1">
      <c r="B11" s="15"/>
      <c r="C11" s="43" t="s">
        <v>83</v>
      </c>
      <c r="D11" s="42" t="s">
        <v>84</v>
      </c>
      <c r="E11" s="29" t="s">
        <v>85</v>
      </c>
      <c r="F11" s="29" t="s">
        <v>86</v>
      </c>
      <c r="G11" s="75" t="s">
        <v>87</v>
      </c>
      <c r="H11" s="7"/>
    </row>
    <row r="12" spans="2:13" ht="21.95" customHeight="1">
      <c r="B12" s="3">
        <f t="array" ref="B12:H12">INDEX(calendar,ndx+4)</f>
        <v>45802</v>
      </c>
      <c r="C12" s="21">
        <v>45803</v>
      </c>
      <c r="D12" s="3">
        <v>45804</v>
      </c>
      <c r="E12" s="3">
        <v>45805</v>
      </c>
      <c r="F12" s="3">
        <v>45806</v>
      </c>
      <c r="G12" s="3">
        <v>45807</v>
      </c>
      <c r="H12" s="3">
        <v>45808</v>
      </c>
    </row>
    <row r="13" spans="2:13" ht="72" customHeight="1">
      <c r="B13" s="35"/>
      <c r="C13" s="39" t="s">
        <v>6</v>
      </c>
      <c r="D13" s="25" t="s">
        <v>88</v>
      </c>
      <c r="E13" s="25"/>
      <c r="F13" s="29" t="s">
        <v>89</v>
      </c>
      <c r="G13" s="51" t="s">
        <v>90</v>
      </c>
      <c r="H13" s="7"/>
    </row>
    <row r="14" spans="2:13" ht="21.95" customHeight="1">
      <c r="B14" s="3">
        <f t="array" ref="B14:H14">INDEX(calendar,ndx+5)</f>
        <v>45809</v>
      </c>
      <c r="C14" s="3">
        <v>45810</v>
      </c>
      <c r="D14" s="3">
        <v>45811</v>
      </c>
      <c r="E14" s="3">
        <v>45812</v>
      </c>
      <c r="F14" s="3">
        <v>45813</v>
      </c>
      <c r="G14" s="3">
        <v>45814</v>
      </c>
      <c r="H14" s="3">
        <v>45815</v>
      </c>
    </row>
    <row r="15" spans="2:13" ht="72" customHeight="1">
      <c r="B15" s="11"/>
      <c r="C15" s="8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47" priority="1">
      <formula>MonthToDisplayNumber&lt;&gt;MONTH(B4)</formula>
    </cfRule>
  </conditionalFormatting>
  <conditionalFormatting sqref="B6:H6">
    <cfRule type="expression" dxfId="46" priority="6">
      <formula>MonthToDisplayNumber&lt;&gt;MONTH(B6)</formula>
    </cfRule>
  </conditionalFormatting>
  <conditionalFormatting sqref="B8:H8">
    <cfRule type="expression" dxfId="45" priority="5">
      <formula>MonthToDisplayNumber&lt;&gt;MONTH(B8)</formula>
    </cfRule>
  </conditionalFormatting>
  <conditionalFormatting sqref="B10:H10">
    <cfRule type="expression" dxfId="44" priority="4">
      <formula>MonthToDisplayNumber&lt;&gt;MONTH(B10)</formula>
    </cfRule>
  </conditionalFormatting>
  <conditionalFormatting sqref="B12:H12">
    <cfRule type="expression" dxfId="43" priority="3">
      <formula>MonthToDisplayNumber&lt;&gt;MONTH(B12)</formula>
    </cfRule>
  </conditionalFormatting>
  <conditionalFormatting sqref="B14:H14">
    <cfRule type="expression" dxfId="4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4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400-000001000000}"/>
    <dataValidation allowBlank="1" showInputMessage="1" showErrorMessage="1" prompt="Rows 12 and 14 may contain dates for the following month if the end of this month concludes in either row" sqref="B12" xr:uid="{00000000-0002-0000-0400-00000200000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400-000003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400-000004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400-000005000000}"/>
    <dataValidation allowBlank="1" showInputMessage="1" showErrorMessage="1" prompt="Enter the year for this calendar month" sqref="B1" xr:uid="{00000000-0002-0000-0400-000006000000}"/>
    <dataValidation allowBlank="1" showInputMessage="1" showErrorMessage="1" prompt="Enter daily notes in this cell. Rows 5, 7, 9, 11, 13 and 15 have cells beneath the day of the week for daily notes" sqref="B5" xr:uid="{00000000-0002-0000-0400-000007000000}"/>
  </dataValidations>
  <printOptions horizontalCentered="1" gridLines="1"/>
  <pageMargins left="0.45" right="0.45" top="0.4" bottom="0" header="0.3" footer="0.3"/>
  <pageSetup scale="80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11" activePane="bottomLeft" state="frozen"/>
      <selection pane="bottomLeft" activeCell="E11" sqref="E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91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45809</v>
      </c>
      <c r="C3" s="1">
        <v>45810</v>
      </c>
      <c r="D3" s="1">
        <v>45811</v>
      </c>
      <c r="E3" s="1">
        <v>45812</v>
      </c>
      <c r="F3" s="1">
        <v>45813</v>
      </c>
      <c r="G3" s="1">
        <v>45814</v>
      </c>
      <c r="H3" s="1">
        <v>45815</v>
      </c>
    </row>
    <row r="4" spans="2:13" ht="21.95" customHeight="1" thickTop="1">
      <c r="B4" s="2">
        <f t="array" ref="B4:H4">INDEX(calendar,ndx+0)</f>
        <v>45809</v>
      </c>
      <c r="C4" s="18">
        <v>45810</v>
      </c>
      <c r="D4" s="23">
        <v>45811</v>
      </c>
      <c r="E4" s="2">
        <v>45812</v>
      </c>
      <c r="F4" s="2">
        <v>45813</v>
      </c>
      <c r="G4" s="2">
        <v>45814</v>
      </c>
      <c r="H4" s="2">
        <v>45815</v>
      </c>
    </row>
    <row r="5" spans="2:13" ht="72" customHeight="1">
      <c r="B5" s="6"/>
      <c r="C5" s="34" t="s">
        <v>92</v>
      </c>
      <c r="D5" s="34" t="s">
        <v>92</v>
      </c>
      <c r="E5" s="42" t="s">
        <v>93</v>
      </c>
      <c r="F5" s="34" t="s">
        <v>94</v>
      </c>
      <c r="G5" s="34" t="s">
        <v>95</v>
      </c>
      <c r="H5" s="7" t="s">
        <v>96</v>
      </c>
      <c r="K5" s="99"/>
      <c r="L5" s="99"/>
      <c r="M5" s="99"/>
    </row>
    <row r="6" spans="2:13" ht="21.95" customHeight="1">
      <c r="B6" s="3">
        <f t="array" ref="B6:H6">INDEX(calendar,ndx+1)</f>
        <v>45816</v>
      </c>
      <c r="C6" s="28">
        <v>45817</v>
      </c>
      <c r="D6" s="28">
        <v>45818</v>
      </c>
      <c r="E6" s="28">
        <v>45819</v>
      </c>
      <c r="F6" s="28">
        <v>45820</v>
      </c>
      <c r="G6" s="3">
        <v>45821</v>
      </c>
      <c r="H6" s="3">
        <v>45822</v>
      </c>
      <c r="K6" s="99"/>
      <c r="L6" s="99"/>
      <c r="M6" s="99"/>
    </row>
    <row r="7" spans="2:13" ht="72" customHeight="1">
      <c r="B7" s="37"/>
      <c r="C7" s="86" t="s">
        <v>97</v>
      </c>
      <c r="D7" s="40" t="s">
        <v>98</v>
      </c>
      <c r="E7" s="34"/>
      <c r="F7" s="34"/>
      <c r="G7" s="25" t="s">
        <v>99</v>
      </c>
      <c r="H7" s="15"/>
      <c r="K7" s="99"/>
      <c r="L7" s="99"/>
      <c r="M7" s="99"/>
    </row>
    <row r="8" spans="2:13" ht="21.95" customHeight="1">
      <c r="B8" s="3">
        <f t="array" ref="B8:H8">INDEX(calendar,ndx+2)</f>
        <v>45823</v>
      </c>
      <c r="C8" s="30">
        <v>45824</v>
      </c>
      <c r="D8" s="28">
        <v>45825</v>
      </c>
      <c r="E8" s="28">
        <v>45826</v>
      </c>
      <c r="F8" s="28">
        <v>45827</v>
      </c>
      <c r="G8" s="3">
        <v>45828</v>
      </c>
      <c r="H8" s="3">
        <v>45829</v>
      </c>
      <c r="K8" s="99"/>
      <c r="L8" s="99"/>
      <c r="M8" s="99"/>
    </row>
    <row r="9" spans="2:13" ht="72" customHeight="1">
      <c r="B9" s="7" t="s">
        <v>100</v>
      </c>
      <c r="C9" s="34" t="s">
        <v>101</v>
      </c>
      <c r="D9" s="34" t="s">
        <v>101</v>
      </c>
      <c r="E9" s="42" t="s">
        <v>102</v>
      </c>
      <c r="F9" s="80" t="s">
        <v>6</v>
      </c>
      <c r="G9" s="34" t="s">
        <v>103</v>
      </c>
      <c r="H9" s="22"/>
      <c r="K9" s="99"/>
      <c r="L9" s="99"/>
      <c r="M9" s="99"/>
    </row>
    <row r="10" spans="2:13" ht="21.95" customHeight="1">
      <c r="B10" s="3">
        <f t="array" ref="B10:H10">INDEX(calendar,ndx+3)</f>
        <v>45830</v>
      </c>
      <c r="C10" s="31">
        <v>45831</v>
      </c>
      <c r="D10" s="28">
        <v>45832</v>
      </c>
      <c r="E10" s="28">
        <v>45833</v>
      </c>
      <c r="F10" s="28">
        <v>45834</v>
      </c>
      <c r="G10" s="3">
        <v>45835</v>
      </c>
      <c r="H10" s="3">
        <v>45836</v>
      </c>
    </row>
    <row r="11" spans="2:13" ht="72" customHeight="1">
      <c r="B11" s="15"/>
      <c r="C11" s="34" t="s">
        <v>104</v>
      </c>
      <c r="D11" s="70" t="s">
        <v>105</v>
      </c>
      <c r="E11" s="29" t="s">
        <v>106</v>
      </c>
      <c r="F11" s="43" t="s">
        <v>107</v>
      </c>
      <c r="G11" s="43" t="s">
        <v>107</v>
      </c>
      <c r="H11" s="7"/>
      <c r="K11" s="34"/>
    </row>
    <row r="12" spans="2:13" ht="21.95" customHeight="1">
      <c r="B12" s="3">
        <f t="array" ref="B12:H12">INDEX(calendar,ndx+4)</f>
        <v>45837</v>
      </c>
      <c r="C12" s="3">
        <v>45838</v>
      </c>
      <c r="D12" s="3">
        <v>45839</v>
      </c>
      <c r="E12" s="3">
        <v>45840</v>
      </c>
      <c r="F12" s="3">
        <v>45841</v>
      </c>
      <c r="G12" s="28">
        <v>45842</v>
      </c>
      <c r="H12" s="3">
        <v>45843</v>
      </c>
    </row>
    <row r="13" spans="2:13" ht="72" customHeight="1">
      <c r="B13" s="7"/>
      <c r="C13" s="20" t="s">
        <v>108</v>
      </c>
      <c r="D13" s="29"/>
      <c r="E13" s="43"/>
      <c r="F13" s="43"/>
      <c r="G13" s="69"/>
      <c r="H13" s="7"/>
    </row>
    <row r="14" spans="2:13" ht="21.95" customHeight="1">
      <c r="B14" s="3">
        <f t="array" ref="B14:H14">INDEX(calendar,ndx+5)</f>
        <v>45844</v>
      </c>
      <c r="C14" s="3">
        <v>45845</v>
      </c>
      <c r="D14" s="3">
        <v>45846</v>
      </c>
      <c r="E14" s="3">
        <v>45847</v>
      </c>
      <c r="F14" s="3">
        <v>45848</v>
      </c>
      <c r="G14" s="3">
        <v>45849</v>
      </c>
      <c r="H14" s="3">
        <v>45850</v>
      </c>
    </row>
    <row r="15" spans="2:13" ht="72" customHeight="1">
      <c r="B15" s="11" t="s">
        <v>19</v>
      </c>
      <c r="C15" s="9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41" priority="2">
      <formula>MonthToDisplayNumber&lt;&gt;MONTH(B4)</formula>
    </cfRule>
  </conditionalFormatting>
  <conditionalFormatting sqref="B6:H6">
    <cfRule type="expression" dxfId="40" priority="7">
      <formula>MonthToDisplayNumber&lt;&gt;MONTH(B6)</formula>
    </cfRule>
  </conditionalFormatting>
  <conditionalFormatting sqref="B8:H8">
    <cfRule type="expression" dxfId="39" priority="6">
      <formula>MonthToDisplayNumber&lt;&gt;MONTH(B8)</formula>
    </cfRule>
  </conditionalFormatting>
  <conditionalFormatting sqref="B10:H10">
    <cfRule type="expression" dxfId="38" priority="5">
      <formula>MonthToDisplayNumber&lt;&gt;MONTH(B10)</formula>
    </cfRule>
  </conditionalFormatting>
  <conditionalFormatting sqref="B12:H12">
    <cfRule type="expression" dxfId="37" priority="4">
      <formula>MonthToDisplayNumber&lt;&gt;MONTH(B12)</formula>
    </cfRule>
  </conditionalFormatting>
  <conditionalFormatting sqref="B14:H14">
    <cfRule type="expression" dxfId="36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500-000000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500-000001000000}"/>
    <dataValidation allowBlank="1" showInputMessage="1" showErrorMessage="1" prompt="Rows 12 and 14 may contain dates for the following month if the end of this month concludes in either row" sqref="B12" xr:uid="{00000000-0002-0000-0500-000002000000}"/>
    <dataValidation allowBlank="1" showInputMessage="1" showErrorMessage="1" prompt="Enter daily notes in this cell. Rows 5, 7, 9, 11, 13 and 15 have cells beneath the day of the week for daily notes" sqref="B5" xr:uid="{00000000-0002-0000-0500-000003000000}"/>
    <dataValidation allowBlank="1" showInputMessage="1" showErrorMessage="1" prompt="Enter the year for this calendar month" sqref="B1" xr:uid="{00000000-0002-0000-0500-00000400000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500-000005000000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500-000006000000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00000000-0002-0000-0500-000007000000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CD6D7-B379-40A5-8DED-F354C3CD7B4C}">
  <sheetPr>
    <tabColor theme="4" tint="-0.499984740745262"/>
    <pageSetUpPr fitToPage="1"/>
  </sheetPr>
  <dimension ref="B1:M16"/>
  <sheetViews>
    <sheetView showGridLines="0" showRuler="0" zoomScale="96" zoomScaleNormal="96" workbookViewId="0">
      <pane ySplit="3" topLeftCell="A5" activePane="bottomLeft" state="frozen"/>
      <selection pane="bottomLeft" activeCell="D7" sqref="D7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5" width="21.625" customWidth="1"/>
    <col min="6" max="6" width="21.75" customWidth="1"/>
    <col min="7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109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45837</v>
      </c>
      <c r="C3" s="1">
        <v>45838</v>
      </c>
      <c r="D3" s="1">
        <v>45839</v>
      </c>
      <c r="E3" s="1">
        <v>45840</v>
      </c>
      <c r="F3" s="1">
        <v>45841</v>
      </c>
      <c r="G3" s="1">
        <v>45842</v>
      </c>
      <c r="H3" s="1">
        <v>45843</v>
      </c>
    </row>
    <row r="4" spans="2:13" ht="21.95" customHeight="1" thickTop="1">
      <c r="B4" s="2">
        <f t="array" ref="B4:H4">INDEX(calendar,ndx+0)</f>
        <v>45837</v>
      </c>
      <c r="C4" s="18">
        <v>45838</v>
      </c>
      <c r="D4" s="23">
        <v>45839</v>
      </c>
      <c r="E4" s="2">
        <v>45840</v>
      </c>
      <c r="F4" s="2">
        <v>45841</v>
      </c>
      <c r="G4" s="23">
        <v>45842</v>
      </c>
      <c r="H4" s="2">
        <v>45843</v>
      </c>
    </row>
    <row r="5" spans="2:13" ht="72" customHeight="1">
      <c r="B5" s="6"/>
      <c r="D5" s="43" t="s">
        <v>110</v>
      </c>
      <c r="E5" s="42"/>
      <c r="F5" s="42"/>
      <c r="G5" s="32" t="s">
        <v>6</v>
      </c>
      <c r="H5" s="7"/>
      <c r="K5" s="99"/>
      <c r="L5" s="99"/>
      <c r="M5" s="99"/>
    </row>
    <row r="6" spans="2:13" ht="21.95" customHeight="1">
      <c r="B6" s="3">
        <f t="array" ref="B6:H6">INDEX(calendar,ndx+1)</f>
        <v>45844</v>
      </c>
      <c r="C6" s="28">
        <v>45845</v>
      </c>
      <c r="D6" s="28">
        <v>45846</v>
      </c>
      <c r="E6" s="28">
        <v>45847</v>
      </c>
      <c r="F6" s="28">
        <v>45848</v>
      </c>
      <c r="G6" s="3">
        <v>45849</v>
      </c>
      <c r="H6" s="3">
        <v>45850</v>
      </c>
      <c r="K6" s="99"/>
      <c r="L6" s="99"/>
      <c r="M6" s="99"/>
    </row>
    <row r="7" spans="2:13" ht="72" customHeight="1">
      <c r="B7" s="44"/>
      <c r="C7" s="26" t="s">
        <v>111</v>
      </c>
      <c r="D7" s="26" t="s">
        <v>112</v>
      </c>
      <c r="E7" s="68" t="s">
        <v>113</v>
      </c>
      <c r="F7" s="25" t="s">
        <v>114</v>
      </c>
      <c r="G7" s="26"/>
      <c r="H7" s="36"/>
      <c r="K7" s="99"/>
      <c r="L7" s="99"/>
      <c r="M7" s="99"/>
    </row>
    <row r="8" spans="2:13" ht="21.95" customHeight="1">
      <c r="B8" s="3">
        <f t="array" ref="B8:H8">INDEX(calendar,ndx+2)</f>
        <v>45851</v>
      </c>
      <c r="C8" s="30">
        <v>45852</v>
      </c>
      <c r="D8" s="28">
        <v>45853</v>
      </c>
      <c r="E8" s="28">
        <v>45854</v>
      </c>
      <c r="F8" s="28">
        <v>45855</v>
      </c>
      <c r="G8" s="3">
        <v>45856</v>
      </c>
      <c r="H8" s="3">
        <v>45857</v>
      </c>
      <c r="K8" s="99"/>
      <c r="L8" s="99"/>
      <c r="M8" s="99"/>
    </row>
    <row r="9" spans="2:13" ht="72" customHeight="1">
      <c r="B9" s="22"/>
      <c r="C9" s="34"/>
      <c r="D9" s="34" t="s">
        <v>115</v>
      </c>
      <c r="E9" s="27"/>
      <c r="F9" s="43" t="s">
        <v>116</v>
      </c>
      <c r="G9" s="43" t="s">
        <v>116</v>
      </c>
      <c r="H9" s="22"/>
      <c r="K9" s="99"/>
      <c r="L9" s="99"/>
      <c r="M9" s="99"/>
    </row>
    <row r="10" spans="2:13" ht="21.95" customHeight="1">
      <c r="B10" s="3">
        <f t="array" ref="B10:H10">INDEX(calendar,ndx+3)</f>
        <v>45858</v>
      </c>
      <c r="C10" s="31">
        <v>45859</v>
      </c>
      <c r="D10" s="28">
        <v>45860</v>
      </c>
      <c r="E10" s="28">
        <v>45861</v>
      </c>
      <c r="F10" s="28">
        <v>45862</v>
      </c>
      <c r="G10" s="3">
        <v>45863</v>
      </c>
      <c r="H10" s="3">
        <v>45864</v>
      </c>
    </row>
    <row r="11" spans="2:13" ht="72" customHeight="1">
      <c r="B11" s="15"/>
      <c r="C11" s="42" t="s">
        <v>117</v>
      </c>
      <c r="D11" s="67" t="s">
        <v>118</v>
      </c>
      <c r="E11" s="34" t="s">
        <v>119</v>
      </c>
      <c r="F11" s="34" t="s">
        <v>120</v>
      </c>
      <c r="G11" s="77" t="s">
        <v>121</v>
      </c>
      <c r="H11" s="7"/>
    </row>
    <row r="12" spans="2:13" ht="21.95" customHeight="1">
      <c r="B12" s="3">
        <f t="array" ref="B12:H12">INDEX(calendar,ndx+4)</f>
        <v>45865</v>
      </c>
      <c r="C12" s="3">
        <v>45866</v>
      </c>
      <c r="D12" s="3">
        <v>45867</v>
      </c>
      <c r="E12" s="3">
        <v>45868</v>
      </c>
      <c r="F12" s="3">
        <v>45869</v>
      </c>
      <c r="G12" s="28">
        <v>45870</v>
      </c>
      <c r="H12" s="3">
        <v>45871</v>
      </c>
    </row>
    <row r="13" spans="2:13" ht="72" customHeight="1">
      <c r="B13" s="52"/>
      <c r="C13" s="27" t="s">
        <v>122</v>
      </c>
      <c r="D13" s="27"/>
      <c r="E13" s="25"/>
      <c r="F13" s="25" t="s">
        <v>123</v>
      </c>
      <c r="G13" s="25"/>
      <c r="H13" s="7"/>
    </row>
    <row r="14" spans="2:13" ht="21.95" customHeight="1">
      <c r="B14" s="3">
        <f t="array" ref="B14:H14">INDEX(calendar,ndx+5)</f>
        <v>45872</v>
      </c>
      <c r="C14" s="3">
        <v>45873</v>
      </c>
      <c r="D14" s="3">
        <v>45874</v>
      </c>
      <c r="E14" s="3">
        <v>45875</v>
      </c>
      <c r="F14" s="3">
        <v>45876</v>
      </c>
      <c r="G14" s="3">
        <v>45877</v>
      </c>
      <c r="H14" s="3">
        <v>45878</v>
      </c>
    </row>
    <row r="15" spans="2:13" ht="72" customHeight="1">
      <c r="B15" s="11" t="s">
        <v>19</v>
      </c>
      <c r="C15" s="25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35" priority="3">
      <formula>MonthToDisplayNumber&lt;&gt;MONTH(B4)</formula>
    </cfRule>
  </conditionalFormatting>
  <conditionalFormatting sqref="B6:H6">
    <cfRule type="expression" dxfId="34" priority="8">
      <formula>MonthToDisplayNumber&lt;&gt;MONTH(B6)</formula>
    </cfRule>
  </conditionalFormatting>
  <conditionalFormatting sqref="B8:H8">
    <cfRule type="expression" dxfId="33" priority="7">
      <formula>MonthToDisplayNumber&lt;&gt;MONTH(B8)</formula>
    </cfRule>
  </conditionalFormatting>
  <conditionalFormatting sqref="B10:H10">
    <cfRule type="expression" dxfId="32" priority="6">
      <formula>MonthToDisplayNumber&lt;&gt;MONTH(B10)</formula>
    </cfRule>
  </conditionalFormatting>
  <conditionalFormatting sqref="B12:H12">
    <cfRule type="expression" dxfId="31" priority="5">
      <formula>MonthToDisplayNumber&lt;&gt;MONTH(B12)</formula>
    </cfRule>
  </conditionalFormatting>
  <conditionalFormatting sqref="B14:H14">
    <cfRule type="expression" dxfId="30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EF6F9EC6-0F4F-4475-84E7-12D5D99DB543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9A38A7D8-2C07-4110-8EDF-3865A7119965}"/>
    <dataValidation allowBlank="1" showInputMessage="1" showErrorMessage="1" prompt="Rows 12 and 14 may contain dates for the following month if the end of this month concludes in either row" sqref="B12" xr:uid="{0082E7EA-6E99-499D-AC1C-350352CD6A2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C2D51D12-3C18-485A-8E5C-8205848690E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88ED610C-5104-4AE4-9012-DF43D8D89ED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B3EBFBA-20F2-49A4-865E-C4BECEE96038}"/>
    <dataValidation allowBlank="1" showInputMessage="1" showErrorMessage="1" prompt="Enter the year for this calendar month" sqref="B1" xr:uid="{385D9C64-1149-4EC2-B97F-3A562ACB57E3}"/>
    <dataValidation allowBlank="1" showInputMessage="1" showErrorMessage="1" prompt="Enter daily notes in this cell. Rows 5, 7, 9, 11, 13 and 15 have cells beneath the day of the week for daily notes" sqref="B5" xr:uid="{0A27B0C9-E879-4435-B8E1-615D9AC8A6DB}"/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D6EC-E6D0-424D-BCEF-EF52BF12852B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4" activePane="bottomLeft" state="frozen"/>
      <selection pane="bottomLeft" activeCell="G11" sqref="G11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124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45865</v>
      </c>
      <c r="C3" s="1">
        <v>45866</v>
      </c>
      <c r="D3" s="1">
        <v>45867</v>
      </c>
      <c r="E3" s="1">
        <v>45868</v>
      </c>
      <c r="F3" s="1">
        <v>45869</v>
      </c>
      <c r="G3" s="1">
        <v>45870</v>
      </c>
      <c r="H3" s="1">
        <v>45871</v>
      </c>
    </row>
    <row r="4" spans="2:13" ht="21.95" customHeight="1" thickTop="1">
      <c r="B4" s="2">
        <f t="array" ref="B4:H4">INDEX(calendar,ndx+0)</f>
        <v>45865</v>
      </c>
      <c r="C4" s="18">
        <v>45866</v>
      </c>
      <c r="D4" s="23">
        <v>45867</v>
      </c>
      <c r="E4" s="2">
        <v>45868</v>
      </c>
      <c r="F4" s="2">
        <v>45869</v>
      </c>
      <c r="G4" s="2">
        <v>45870</v>
      </c>
      <c r="H4" s="2">
        <v>45871</v>
      </c>
    </row>
    <row r="5" spans="2:13" ht="72" customHeight="1">
      <c r="B5" s="6"/>
      <c r="C5" s="29"/>
      <c r="D5" s="29"/>
      <c r="E5" s="29"/>
      <c r="F5" s="29"/>
      <c r="G5" s="29" t="s">
        <v>125</v>
      </c>
      <c r="H5" s="7"/>
      <c r="K5" s="99"/>
      <c r="L5" s="99"/>
      <c r="M5" s="99"/>
    </row>
    <row r="6" spans="2:13" ht="21.95" customHeight="1">
      <c r="B6" s="3">
        <f t="array" ref="B6:H6">INDEX(calendar,ndx+1)</f>
        <v>45872</v>
      </c>
      <c r="C6" s="28">
        <v>45873</v>
      </c>
      <c r="D6" s="28">
        <v>45874</v>
      </c>
      <c r="E6" s="28">
        <v>45875</v>
      </c>
      <c r="F6" s="28">
        <v>45876</v>
      </c>
      <c r="G6" s="3">
        <v>45877</v>
      </c>
      <c r="H6" s="3">
        <v>45878</v>
      </c>
      <c r="K6" s="99"/>
      <c r="L6" s="99"/>
      <c r="M6" s="99"/>
    </row>
    <row r="7" spans="2:13" ht="72" customHeight="1">
      <c r="B7" s="7"/>
      <c r="C7" s="29" t="s">
        <v>125</v>
      </c>
      <c r="D7" s="42" t="s">
        <v>126</v>
      </c>
      <c r="E7" s="78" t="s">
        <v>127</v>
      </c>
      <c r="F7" s="76" t="s">
        <v>128</v>
      </c>
      <c r="G7" s="77" t="s">
        <v>129</v>
      </c>
      <c r="H7" s="15"/>
      <c r="K7" s="99"/>
      <c r="L7" s="99"/>
      <c r="M7" s="99"/>
    </row>
    <row r="8" spans="2:13" ht="21.95" customHeight="1">
      <c r="B8" s="3">
        <f t="array" ref="B8:H8">INDEX(calendar,ndx+2)</f>
        <v>45879</v>
      </c>
      <c r="C8" s="30">
        <v>45880</v>
      </c>
      <c r="D8" s="28">
        <v>45881</v>
      </c>
      <c r="E8" s="28">
        <v>45882</v>
      </c>
      <c r="F8" s="28">
        <v>45883</v>
      </c>
      <c r="G8" s="3">
        <v>45884</v>
      </c>
      <c r="H8" s="3">
        <v>45885</v>
      </c>
      <c r="K8" s="99"/>
      <c r="L8" s="99"/>
      <c r="M8" s="99"/>
    </row>
    <row r="9" spans="2:13" ht="72" customHeight="1">
      <c r="B9" s="44"/>
      <c r="C9" s="42" t="s">
        <v>130</v>
      </c>
      <c r="D9" s="34" t="s">
        <v>131</v>
      </c>
      <c r="E9" s="43"/>
      <c r="F9" s="48"/>
      <c r="G9" s="48" t="s">
        <v>132</v>
      </c>
      <c r="H9" s="33"/>
      <c r="K9" s="99"/>
      <c r="L9" s="99"/>
      <c r="M9" s="99"/>
    </row>
    <row r="10" spans="2:13" ht="21.95" customHeight="1">
      <c r="B10" s="3">
        <f t="array" ref="B10:H10">INDEX(calendar,ndx+3)</f>
        <v>45886</v>
      </c>
      <c r="C10" s="31">
        <v>45887</v>
      </c>
      <c r="D10" s="28">
        <v>45888</v>
      </c>
      <c r="E10" s="28">
        <v>45889</v>
      </c>
      <c r="F10" s="28">
        <v>45890</v>
      </c>
      <c r="G10" s="3">
        <v>45891</v>
      </c>
      <c r="H10" s="3">
        <v>45892</v>
      </c>
    </row>
    <row r="11" spans="2:13" ht="72" customHeight="1">
      <c r="B11" s="15"/>
      <c r="C11" s="43" t="s">
        <v>133</v>
      </c>
      <c r="D11" s="42" t="s">
        <v>134</v>
      </c>
      <c r="E11" s="34" t="s">
        <v>135</v>
      </c>
      <c r="F11" s="34" t="s">
        <v>136</v>
      </c>
      <c r="G11" s="88" t="s">
        <v>137</v>
      </c>
      <c r="H11" s="33"/>
    </row>
    <row r="12" spans="2:13" ht="21.95" customHeight="1">
      <c r="B12" s="3">
        <f t="array" ref="B12:H12">INDEX(calendar,ndx+4)</f>
        <v>45893</v>
      </c>
      <c r="C12" s="3">
        <v>45894</v>
      </c>
      <c r="D12" s="3">
        <v>45895</v>
      </c>
      <c r="E12" s="3">
        <v>45896</v>
      </c>
      <c r="F12" s="3">
        <v>45897</v>
      </c>
      <c r="G12" s="28">
        <v>45898</v>
      </c>
      <c r="H12" s="3">
        <v>45899</v>
      </c>
    </row>
    <row r="13" spans="2:13" ht="72" customHeight="1">
      <c r="B13" s="7"/>
      <c r="C13" s="77" t="s">
        <v>138</v>
      </c>
      <c r="D13" s="34" t="s">
        <v>139</v>
      </c>
      <c r="E13" s="25"/>
      <c r="F13" s="53"/>
      <c r="G13" s="25" t="s">
        <v>140</v>
      </c>
      <c r="H13" s="7"/>
    </row>
    <row r="14" spans="2:13" ht="21.95" customHeight="1">
      <c r="B14" s="3">
        <f t="array" ref="B14:H14">INDEX(calendar,ndx+5)</f>
        <v>45900</v>
      </c>
      <c r="C14" s="3">
        <v>45901</v>
      </c>
      <c r="D14" s="3">
        <v>45902</v>
      </c>
      <c r="E14" s="3">
        <v>45903</v>
      </c>
      <c r="F14" s="3">
        <v>45904</v>
      </c>
      <c r="G14" s="3">
        <v>45905</v>
      </c>
      <c r="H14" s="3">
        <v>45906</v>
      </c>
    </row>
    <row r="15" spans="2:13" ht="72" customHeight="1">
      <c r="B15" s="11" t="s">
        <v>19</v>
      </c>
      <c r="C15" s="25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29" priority="2">
      <formula>MonthToDisplayNumber&lt;&gt;MONTH(B4)</formula>
    </cfRule>
  </conditionalFormatting>
  <conditionalFormatting sqref="B6:H6">
    <cfRule type="expression" dxfId="28" priority="7">
      <formula>MonthToDisplayNumber&lt;&gt;MONTH(B6)</formula>
    </cfRule>
  </conditionalFormatting>
  <conditionalFormatting sqref="B8:H8">
    <cfRule type="expression" dxfId="27" priority="6">
      <formula>MonthToDisplayNumber&lt;&gt;MONTH(B8)</formula>
    </cfRule>
  </conditionalFormatting>
  <conditionalFormatting sqref="B10:H10">
    <cfRule type="expression" dxfId="26" priority="5">
      <formula>MonthToDisplayNumber&lt;&gt;MONTH(B10)</formula>
    </cfRule>
  </conditionalFormatting>
  <conditionalFormatting sqref="B12:H12">
    <cfRule type="expression" dxfId="25" priority="4">
      <formula>MonthToDisplayNumber&lt;&gt;MONTH(B12)</formula>
    </cfRule>
  </conditionalFormatting>
  <conditionalFormatting sqref="B14:H14">
    <cfRule type="expression" dxfId="24" priority="1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9700A0E6-1B91-4D07-826E-F4BDD11BE761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58671EEF-FCE7-40BB-801A-A00B5F3B14A1}"/>
    <dataValidation allowBlank="1" showInputMessage="1" showErrorMessage="1" prompt="Rows 12 and 14 may contain dates for the following month if the end of this month concludes in either row" sqref="B12" xr:uid="{9DFB9F5E-FEF1-42C8-A91E-6346D0492105}"/>
    <dataValidation allowBlank="1" showInputMessage="1" showErrorMessage="1" prompt="Enter daily notes in this cell. Rows 5, 7, 9, 11, 13 and 15 have cells beneath the day of the week for daily notes" sqref="B5" xr:uid="{FD438630-0789-4141-9006-FA393FBDA795}"/>
    <dataValidation allowBlank="1" showInputMessage="1" showErrorMessage="1" prompt="Enter the year for this calendar month" sqref="B1" xr:uid="{4222C010-2C48-4EB0-8299-D8BBA22DC379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2E06AB86-E723-4A7D-94BC-799401FCA04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214F3C29-FCE7-4509-AEE5-DD4065506D4D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C590286-8643-4D80-8B7D-961104BB87B2}">
      <formula1>"MONDAY,TUESDAY,WEDNESDAY,THURSDAY,FRIDAY,SATURDAY,SUNDAY"</formula1>
    </dataValidation>
  </dataValidations>
  <printOptions horizontalCentered="1" gridLines="1"/>
  <pageMargins left="0.45" right="0.45" top="0.4" bottom="0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357C3-9BE0-4C2B-A276-A48A23C15F6E}">
  <sheetPr>
    <tabColor theme="4" tint="-0.499984740745262"/>
    <pageSetUpPr fitToPage="1"/>
  </sheetPr>
  <dimension ref="B1:M16"/>
  <sheetViews>
    <sheetView showGridLines="0" showRuler="0" zoomScaleNormal="100" workbookViewId="0">
      <pane ySplit="3" topLeftCell="A8" activePane="bottomLeft" state="frozen"/>
      <selection pane="bottomLeft" activeCell="C9" sqref="C9"/>
      <selection activeCell="C1" sqref="A1:XFD1048576"/>
    </sheetView>
  </sheetViews>
  <sheetFormatPr defaultRowHeight="14.45"/>
  <cols>
    <col min="1" max="1" width="2.5" customWidth="1"/>
    <col min="2" max="2" width="17.625" customWidth="1"/>
    <col min="3" max="7" width="21.625" customWidth="1"/>
    <col min="8" max="8" width="17.625" customWidth="1"/>
    <col min="9" max="9" width="2.5" customWidth="1"/>
  </cols>
  <sheetData>
    <row r="1" spans="2:13" ht="45" customHeight="1">
      <c r="B1" s="13">
        <v>2025</v>
      </c>
      <c r="C1" s="90" t="s">
        <v>141</v>
      </c>
      <c r="D1" s="90"/>
      <c r="E1" s="89" t="s">
        <v>1</v>
      </c>
      <c r="F1" s="89"/>
      <c r="G1" s="89"/>
      <c r="H1" s="89"/>
    </row>
    <row r="2" spans="2:13" ht="30" hidden="1" customHeight="1">
      <c r="B2" s="82" t="s">
        <v>2</v>
      </c>
      <c r="C2" s="91" t="s">
        <v>3</v>
      </c>
      <c r="D2" s="91"/>
      <c r="E2" s="5" t="s">
        <v>4</v>
      </c>
      <c r="F2" s="10" t="s">
        <v>5</v>
      </c>
    </row>
    <row r="3" spans="2:13" ht="19.5" customHeight="1" thickBot="1">
      <c r="B3" s="1">
        <f t="array" ref="B3:H3">calendar</f>
        <v>45900</v>
      </c>
      <c r="C3" s="1">
        <v>45901</v>
      </c>
      <c r="D3" s="1">
        <v>45902</v>
      </c>
      <c r="E3" s="1">
        <v>45903</v>
      </c>
      <c r="F3" s="1">
        <v>45904</v>
      </c>
      <c r="G3" s="1">
        <v>45905</v>
      </c>
      <c r="H3" s="1">
        <v>45906</v>
      </c>
    </row>
    <row r="4" spans="2:13" ht="21.95" customHeight="1" thickTop="1">
      <c r="B4" s="2">
        <f t="array" ref="B4:H4">INDEX(calendar,ndx+0)</f>
        <v>45900</v>
      </c>
      <c r="C4" s="18">
        <v>45901</v>
      </c>
      <c r="D4" s="23">
        <v>45902</v>
      </c>
      <c r="E4" s="2">
        <v>45903</v>
      </c>
      <c r="F4" s="2">
        <v>45904</v>
      </c>
      <c r="G4" s="2">
        <v>45905</v>
      </c>
      <c r="H4" s="2">
        <v>45906</v>
      </c>
    </row>
    <row r="5" spans="2:13" ht="72" customHeight="1">
      <c r="B5" s="41"/>
      <c r="C5" s="54" t="s">
        <v>142</v>
      </c>
      <c r="D5" s="40" t="s">
        <v>143</v>
      </c>
      <c r="E5" s="40" t="s">
        <v>143</v>
      </c>
      <c r="F5" s="42" t="s">
        <v>144</v>
      </c>
      <c r="G5" s="34" t="s">
        <v>145</v>
      </c>
      <c r="H5" s="44" t="s">
        <v>146</v>
      </c>
      <c r="K5" s="99"/>
      <c r="L5" s="99"/>
      <c r="M5" s="99"/>
    </row>
    <row r="6" spans="2:13" ht="21.95" customHeight="1">
      <c r="B6" s="3">
        <f t="array" ref="B6:H6">INDEX(calendar,ndx+1)</f>
        <v>45907</v>
      </c>
      <c r="C6" s="28">
        <v>45908</v>
      </c>
      <c r="D6" s="28">
        <v>45909</v>
      </c>
      <c r="E6" s="28">
        <v>45910</v>
      </c>
      <c r="F6" s="28">
        <v>45911</v>
      </c>
      <c r="G6" s="3">
        <v>45912</v>
      </c>
      <c r="H6" s="3">
        <v>45913</v>
      </c>
      <c r="K6" s="99"/>
      <c r="L6" s="99"/>
      <c r="M6" s="99"/>
    </row>
    <row r="7" spans="2:13" ht="72" customHeight="1">
      <c r="B7" s="44" t="s">
        <v>146</v>
      </c>
      <c r="C7" s="40" t="s">
        <v>147</v>
      </c>
      <c r="D7" s="87" t="s">
        <v>148</v>
      </c>
      <c r="E7" s="34" t="s">
        <v>149</v>
      </c>
      <c r="F7" s="34"/>
      <c r="G7" s="68"/>
      <c r="H7" s="15"/>
      <c r="K7" s="99"/>
      <c r="L7" s="99"/>
      <c r="M7" s="99"/>
    </row>
    <row r="8" spans="2:13" ht="21.95" customHeight="1">
      <c r="B8" s="3">
        <f t="array" ref="B8:H8">INDEX(calendar,ndx+2)</f>
        <v>45914</v>
      </c>
      <c r="C8" s="30">
        <v>45915</v>
      </c>
      <c r="D8" s="28">
        <v>45916</v>
      </c>
      <c r="E8" s="28">
        <v>45917</v>
      </c>
      <c r="F8" s="28">
        <v>45918</v>
      </c>
      <c r="G8" s="3">
        <v>45919</v>
      </c>
      <c r="H8" s="3">
        <v>45920</v>
      </c>
      <c r="K8" s="99"/>
      <c r="L8" s="99"/>
      <c r="M8" s="99"/>
    </row>
    <row r="9" spans="2:13" ht="72" customHeight="1">
      <c r="B9" s="22"/>
      <c r="C9" s="68" t="s">
        <v>150</v>
      </c>
      <c r="D9" s="34"/>
      <c r="E9" s="34" t="s">
        <v>151</v>
      </c>
      <c r="F9" s="34" t="s">
        <v>151</v>
      </c>
      <c r="G9" s="42" t="s">
        <v>152</v>
      </c>
      <c r="H9" s="22"/>
      <c r="K9" s="99"/>
      <c r="L9" s="99"/>
      <c r="M9" s="99"/>
    </row>
    <row r="10" spans="2:13" ht="21.95" customHeight="1">
      <c r="B10" s="3">
        <f t="array" ref="B10:H10">INDEX(calendar,ndx+3)</f>
        <v>45921</v>
      </c>
      <c r="C10" s="31">
        <v>45922</v>
      </c>
      <c r="D10" s="28">
        <v>45923</v>
      </c>
      <c r="E10" s="28">
        <v>45924</v>
      </c>
      <c r="F10" s="28">
        <v>45925</v>
      </c>
      <c r="G10" s="3">
        <v>45926</v>
      </c>
      <c r="H10" s="3">
        <v>45927</v>
      </c>
    </row>
    <row r="11" spans="2:13" ht="75" customHeight="1">
      <c r="B11" s="15"/>
      <c r="C11" s="34" t="s">
        <v>153</v>
      </c>
      <c r="D11" s="34" t="s">
        <v>154</v>
      </c>
      <c r="E11" s="76" t="s">
        <v>155</v>
      </c>
      <c r="F11" s="25" t="s">
        <v>156</v>
      </c>
      <c r="G11" s="26"/>
      <c r="H11" s="44"/>
    </row>
    <row r="12" spans="2:13" ht="21.95" customHeight="1">
      <c r="B12" s="3">
        <f t="array" ref="B12:H12">INDEX(calendar,ndx+4)</f>
        <v>45928</v>
      </c>
      <c r="C12" s="3">
        <v>45929</v>
      </c>
      <c r="D12" s="3">
        <v>45930</v>
      </c>
      <c r="E12" s="3">
        <v>45931</v>
      </c>
      <c r="F12" s="3">
        <v>45932</v>
      </c>
      <c r="G12" s="28">
        <v>45933</v>
      </c>
      <c r="H12" s="3">
        <v>45934</v>
      </c>
    </row>
    <row r="13" spans="2:13" ht="72" customHeight="1">
      <c r="B13" s="7"/>
      <c r="C13" s="29"/>
      <c r="D13" s="29" t="s">
        <v>157</v>
      </c>
      <c r="F13" s="29"/>
      <c r="G13" s="29"/>
      <c r="H13" s="7"/>
    </row>
    <row r="14" spans="2:13" ht="21.95" customHeight="1">
      <c r="B14" s="3">
        <f t="array" ref="B14:H14">INDEX(calendar,ndx+5)</f>
        <v>45935</v>
      </c>
      <c r="C14" s="3">
        <v>45936</v>
      </c>
      <c r="D14" s="3">
        <v>45937</v>
      </c>
      <c r="E14" s="3">
        <v>45938</v>
      </c>
      <c r="F14" s="3">
        <v>45939</v>
      </c>
      <c r="G14" s="3">
        <v>45940</v>
      </c>
      <c r="H14" s="3">
        <v>45941</v>
      </c>
    </row>
    <row r="15" spans="2:13" ht="72" customHeight="1">
      <c r="B15" s="24"/>
      <c r="C15" s="11"/>
      <c r="D15" s="11"/>
      <c r="E15" s="12"/>
      <c r="F15" s="11"/>
      <c r="G15" s="11"/>
      <c r="H15" s="11"/>
    </row>
    <row r="16" spans="2:13" ht="30" customHeight="1">
      <c r="B16" s="95"/>
      <c r="C16" s="96"/>
      <c r="D16" s="92" t="s">
        <v>23</v>
      </c>
      <c r="E16" s="93"/>
      <c r="F16" s="94"/>
      <c r="G16" s="97"/>
      <c r="H16" s="98"/>
    </row>
  </sheetData>
  <mergeCells count="8">
    <mergeCell ref="K5:M6"/>
    <mergeCell ref="K7:M9"/>
    <mergeCell ref="E1:H1"/>
    <mergeCell ref="C1:D1"/>
    <mergeCell ref="C2:D2"/>
    <mergeCell ref="B16:C16"/>
    <mergeCell ref="D16:F16"/>
    <mergeCell ref="G16:H16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7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F3F1A3D-227D-41F5-B6E2-6A9C52EC6BE9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BDF39B53-1791-41AB-B46D-63FEC167C80E}"/>
    <dataValidation allowBlank="1" showInputMessage="1" showErrorMessage="1" prompt="Rows 12 and 14 may contain dates for the following month if the end of this month concludes in either row" sqref="B12" xr:uid="{95905516-D107-42D0-9199-B87970B9FAA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F2" xr:uid="{7F65BD8A-71E7-4B02-999B-E2583F721EC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F987EC1E-B18B-441A-AA3E-13C56C15B506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FBCEA29E-DB39-4C3D-827D-1F04AA294308}"/>
    <dataValidation allowBlank="1" showInputMessage="1" showErrorMessage="1" prompt="Enter the year for this calendar month" sqref="B1" xr:uid="{B4EB6F66-2547-4EA5-97C8-DCF899DC000A}"/>
  </dataValidations>
  <printOptions horizontalCentered="1" gridLines="1"/>
  <pageMargins left="0.45" right="0.45" top="0.4" bottom="0" header="0.3" footer="0.3"/>
  <pageSetup scale="82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aaed09d-5eff-44f4-a602-8158ab0c703c" xsi:nil="true"/>
    <Process_Owner xmlns="1be36a8f-ceb7-471e-b007-27db3f1c3474">
      <UserInfo>
        <DisplayName/>
        <AccountId xsi:nil="true"/>
        <AccountType/>
      </UserInfo>
    </Process_Owner>
    <lcf76f155ced4ddcb4097134ff3c332f xmlns="1be36a8f-ceb7-471e-b007-27db3f1c3474">
      <Terms xmlns="http://schemas.microsoft.com/office/infopath/2007/PartnerControls"/>
    </lcf76f155ced4ddcb4097134ff3c332f>
    <Review_Date xmlns="1be36a8f-ceb7-471e-b007-27db3f1c347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38E92BBCB9D4FAADE8666C8176754" ma:contentTypeVersion="16" ma:contentTypeDescription="Create a new document." ma:contentTypeScope="" ma:versionID="0dc5485e5f7c809f0e97c3fcb88a8909">
  <xsd:schema xmlns:xsd="http://www.w3.org/2001/XMLSchema" xmlns:xs="http://www.w3.org/2001/XMLSchema" xmlns:p="http://schemas.microsoft.com/office/2006/metadata/properties" xmlns:ns2="1be36a8f-ceb7-471e-b007-27db3f1c3474" xmlns:ns3="aaaed09d-5eff-44f4-a602-8158ab0c703c" targetNamespace="http://schemas.microsoft.com/office/2006/metadata/properties" ma:root="true" ma:fieldsID="3ed69e74b0603da164d9bd335456aa1c" ns2:_="" ns3:_="">
    <xsd:import namespace="1be36a8f-ceb7-471e-b007-27db3f1c3474"/>
    <xsd:import namespace="aaaed09d-5eff-44f4-a602-8158ab0c703c"/>
    <xsd:element name="properties">
      <xsd:complexType>
        <xsd:sequence>
          <xsd:element name="documentManagement">
            <xsd:complexType>
              <xsd:all>
                <xsd:element ref="ns2:Process_Owner" minOccurs="0"/>
                <xsd:element ref="ns2:Review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36a8f-ceb7-471e-b007-27db3f1c3474" elementFormDefault="qualified">
    <xsd:import namespace="http://schemas.microsoft.com/office/2006/documentManagement/types"/>
    <xsd:import namespace="http://schemas.microsoft.com/office/infopath/2007/PartnerControls"/>
    <xsd:element name="Process_Owner" ma:index="8" nillable="true" ma:displayName="Process_Owner" ma:format="Dropdown" ma:list="UserInfo" ma:SharePointGroup="0" ma:internalName="Process_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Date" ma:index="9" nillable="true" ma:displayName="Review_Date" ma:format="DateOnly" ma:internalName="Review_Date">
      <xsd:simpleType>
        <xsd:restriction base="dms:DateTime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d1b9b15-6ca2-435f-87bd-c880ab9116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ed09d-5eff-44f4-a602-8158ab0c703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e745b5d-e7e2-4b25-8c08-14e1d7c11538}" ma:internalName="TaxCatchAll" ma:showField="CatchAllData" ma:web="aaaed09d-5eff-44f4-a602-8158ab0c70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C19D47-94D8-442C-A809-EBE0A927960A}"/>
</file>

<file path=customXml/itemProps2.xml><?xml version="1.0" encoding="utf-8"?>
<ds:datastoreItem xmlns:ds="http://schemas.openxmlformats.org/officeDocument/2006/customXml" ds:itemID="{06A6C5E4-A836-4AED-B4A1-7347E9F1988D}"/>
</file>

<file path=customXml/itemProps3.xml><?xml version="1.0" encoding="utf-8"?>
<ds:datastoreItem xmlns:ds="http://schemas.openxmlformats.org/officeDocument/2006/customXml" ds:itemID="{7C62054A-CC01-4D14-A08F-5A365328CC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Varn, Martha</dc:creator>
  <cp:keywords/>
  <dc:description/>
  <cp:lastModifiedBy/>
  <cp:revision/>
  <dcterms:created xsi:type="dcterms:W3CDTF">2016-09-14T22:55:59Z</dcterms:created>
  <dcterms:modified xsi:type="dcterms:W3CDTF">2025-12-24T16:38:01Z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0x01010003138E92BBCB9D4FAADE8666C8176754</vt:lpwstr>
  </property>
  <property fmtid="{D5CDD505-2E9C-101B-9397-08002B2CF9AE}" pid="3" name="MediaServiceImageTags">
    <vt:lpwstr/>
  </property>
</Properties>
</file>