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ts-my.sharepoint.com/personal/elizabeth_lewis_sao_ga_gov/Documents/Desktop/MY DESKTOP/#20242025PayrollCalendars/"/>
    </mc:Choice>
  </mc:AlternateContent>
  <xr:revisionPtr revIDLastSave="319" documentId="8_{87A787E4-9876-44C2-8829-64BA633C1060}" xr6:coauthVersionLast="47" xr6:coauthVersionMax="47" xr10:uidLastSave="{DFEACA40-C1C4-4C1E-ABB7-ADFDE62B8592}"/>
  <bookViews>
    <workbookView xWindow="-13770" yWindow="-13935" windowWidth="17250" windowHeight="8865" firstSheet="7" activeTab="11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  <sheet name="Sheet1" sheetId="22" r:id="rId13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August!$B$1:$H$17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June!$B$1:$H$17</definedName>
    <definedName name="_xlnm.Print_Area" localSheetId="2">March!$B$1:$H$18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7" l="1" a="1"/>
  <c r="H14" i="17" s="1"/>
  <c r="B14" i="9" a="1"/>
  <c r="B14" i="9" s="1"/>
  <c r="B14" i="10" a="1"/>
  <c r="B14" i="10" s="1"/>
  <c r="B14" i="15" a="1"/>
  <c r="H14" i="15" s="1"/>
  <c r="B14" i="16" a="1"/>
  <c r="H14" i="16" s="1"/>
  <c r="B14" i="13" a="1"/>
  <c r="H14" i="13" s="1"/>
  <c r="B14" i="6" a="1"/>
  <c r="H14" i="6" s="1"/>
  <c r="C14" i="17" l="1"/>
  <c r="D14" i="17"/>
  <c r="E14" i="17"/>
  <c r="F14" i="17"/>
  <c r="B14" i="17"/>
  <c r="G14" i="17"/>
  <c r="H14" i="9"/>
  <c r="C14" i="9"/>
  <c r="G14" i="9"/>
  <c r="F14" i="9"/>
  <c r="E14" i="9"/>
  <c r="D14" i="9"/>
  <c r="F14" i="10"/>
  <c r="E14" i="10"/>
  <c r="D14" i="10"/>
  <c r="H14" i="10"/>
  <c r="G14" i="10"/>
  <c r="C14" i="10"/>
  <c r="D14" i="15"/>
  <c r="F14" i="15"/>
  <c r="G14" i="15"/>
  <c r="B14" i="15"/>
  <c r="C14" i="15"/>
  <c r="E14" i="15"/>
  <c r="C14" i="16"/>
  <c r="D14" i="16"/>
  <c r="E14" i="16"/>
  <c r="F14" i="16"/>
  <c r="B14" i="16"/>
  <c r="G14" i="16"/>
  <c r="D14" i="13"/>
  <c r="E14" i="13"/>
  <c r="F14" i="13"/>
  <c r="C14" i="13"/>
  <c r="G14" i="13"/>
  <c r="B14" i="13"/>
  <c r="E14" i="6"/>
  <c r="B14" i="6"/>
  <c r="D14" i="6"/>
  <c r="F14" i="6"/>
  <c r="G14" i="6"/>
  <c r="C14" i="6"/>
  <c r="B14" i="2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0" i="10"/>
  <c r="E12" i="10"/>
  <c r="F3" i="10"/>
  <c r="F4" i="10"/>
  <c r="F6" i="10"/>
  <c r="F8" i="10"/>
  <c r="B10" i="10"/>
  <c r="B12" i="10"/>
  <c r="F12" i="10"/>
  <c r="C3" i="10"/>
  <c r="G3" i="10"/>
  <c r="C4" i="10"/>
  <c r="G4" i="10"/>
  <c r="C6" i="10"/>
  <c r="G6" i="10"/>
  <c r="C8" i="10"/>
  <c r="G8" i="10"/>
  <c r="C10" i="10"/>
  <c r="G10" i="10"/>
  <c r="C12" i="10"/>
  <c r="G12" i="10"/>
  <c r="E4" i="10"/>
  <c r="B3" i="10"/>
  <c r="B4" i="10"/>
  <c r="B6" i="10"/>
  <c r="B8" i="10"/>
  <c r="F10" i="10"/>
  <c r="D3" i="10"/>
  <c r="D4" i="10"/>
  <c r="D6" i="10"/>
  <c r="D8" i="10"/>
  <c r="D10" i="10"/>
  <c r="D12" i="10"/>
  <c r="B8" i="6" l="1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<sst xmlns="http://schemas.openxmlformats.org/spreadsheetml/2006/main" count="313" uniqueCount="204">
  <si>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</si>
  <si>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</si>
  <si>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</si>
  <si>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</si>
  <si>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</si>
  <si>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</si>
  <si>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</si>
  <si>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r>
      <rPr>
        <b/>
        <sz val="10"/>
        <rFont val="Calibri Light"/>
        <family val="2"/>
        <scheme val="minor"/>
      </rPr>
      <t>Pre-Confirm Change Report - E01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</si>
  <si>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>E02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</si>
  <si>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
E02
</t>
  </si>
  <si>
    <t>Open Pay Run
E03</t>
  </si>
  <si>
    <t xml:space="preserve">Pre-Confirm Change Rpt
A02 B02 C02 V02 
M01 U01
</t>
  </si>
  <si>
    <r>
      <rPr>
        <b/>
        <sz val="9"/>
        <color rgb="FF000000"/>
        <rFont val="Calibri Light"/>
      </rPr>
      <t xml:space="preserve">Create Paysheets-E03
</t>
    </r>
    <r>
      <rPr>
        <b/>
        <sz val="10"/>
        <color rgb="FF000000"/>
        <rFont val="Calibri Light"/>
      </rPr>
      <t xml:space="preserve">Pre-Confirm Change Rpt
A02 B02 C02 V02 
M01 U01
</t>
    </r>
    <r>
      <rPr>
        <b/>
        <sz val="7"/>
        <color rgb="FFE26905"/>
        <rFont val="Calibri Light"/>
      </rPr>
      <t>DOT Leave Accrual</t>
    </r>
  </si>
  <si>
    <t xml:space="preserve">Semi-monthly &amp; Monthly Confirm
A02 B02 C02 V02 
M01 U01
</t>
  </si>
  <si>
    <t>Open Pay Run 
A03 B03 C03 V03 
M02 U02</t>
  </si>
  <si>
    <t xml:space="preserve">
</t>
  </si>
  <si>
    <t xml:space="preserve">Questions?  Contact the SAO CSC HCM Support Desk
404-657-3956    888-896-7771    HCM@sao.ga.gov </t>
  </si>
  <si>
    <t>FEBRUARY</t>
  </si>
  <si>
    <t xml:space="preserve">Pre-Confirm Change Report
E03 </t>
  </si>
  <si>
    <t xml:space="preserve">
</t>
  </si>
  <si>
    <t xml:space="preserve">DOT Confirm
E03
</t>
  </si>
  <si>
    <t xml:space="preserve">
Pre-Confirm Change Report
A03 B03 C03 V03
</t>
  </si>
  <si>
    <t xml:space="preserve">
</t>
  </si>
  <si>
    <t xml:space="preserve">Open Pay Run
A04 B04 C04 V04
</t>
  </si>
  <si>
    <r>
      <rPr>
        <b/>
        <sz val="9"/>
        <rFont val="Calibri Light"/>
        <family val="2"/>
        <scheme val="minor"/>
      </rPr>
      <t xml:space="preserve">Create Paysheets
A04 B04 C04 V04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Leace Accrual</t>
    </r>
  </si>
  <si>
    <t>Pre-Confirm Change Report
E04</t>
  </si>
  <si>
    <t xml:space="preserve">
</t>
  </si>
  <si>
    <r>
      <t xml:space="preserve">DOT Confirm
E04 </t>
    </r>
    <r>
      <rPr>
        <b/>
        <sz val="9"/>
        <rFont val="Calibri Light"/>
        <family val="2"/>
        <scheme val="minor"/>
      </rPr>
      <t xml:space="preserve">
</t>
    </r>
  </si>
  <si>
    <t>Open Pay Run-E05
Pre-Confirm Change Report
A04 B04 C04 V04 
M02 U02</t>
  </si>
  <si>
    <r>
      <t xml:space="preserve">Create Paysheets
E05
</t>
    </r>
    <r>
      <rPr>
        <b/>
        <sz val="9"/>
        <color rgb="FFFF0000"/>
        <rFont val="Calibri Light"/>
        <family val="2"/>
        <scheme val="minor"/>
      </rPr>
      <t xml:space="preserve">Semi &amp; Monthly Confirm
A04 B04 C04 V04
M02 U02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</si>
  <si>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Open Pay Run
A05 B05 C05 V05
M03 U03
</t>
  </si>
  <si>
    <t>MARCH</t>
  </si>
  <si>
    <t>Pre-Confirm Change Report
E05</t>
  </si>
  <si>
    <t>DOT Confirm
E05</t>
  </si>
  <si>
    <t xml:space="preserve">Open Pay Run-E06
</t>
  </si>
  <si>
    <r>
      <rPr>
        <b/>
        <sz val="9"/>
        <color rgb="FFFF0000"/>
        <rFont val="Calibri Light"/>
        <family val="2"/>
        <scheme val="minor"/>
      </rPr>
      <t xml:space="preserve">Semi-Monthly Confirm A05 B05 C05 V05
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</si>
  <si>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A06 B06 C06 V06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</si>
  <si>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E06</t>
    </r>
  </si>
  <si>
    <t>DOT Confirm
E06</t>
  </si>
  <si>
    <r>
      <rPr>
        <b/>
        <sz val="10"/>
        <rFont val="Calibri Light"/>
        <family val="2"/>
        <scheme val="minor"/>
      </rPr>
      <t xml:space="preserve">Pre-Confirm Change Report 
</t>
    </r>
    <r>
      <rPr>
        <b/>
        <sz val="9"/>
        <rFont val="Calibri Light"/>
        <family val="2"/>
        <scheme val="minor"/>
      </rPr>
      <t xml:space="preserve">A06 B06 C06 V06 M03 U03
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</si>
  <si>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  <r>
      <rPr>
        <b/>
        <sz val="9"/>
        <color rgb="FFFF0000"/>
        <rFont val="Calibri Light"/>
        <family val="2"/>
        <scheme val="minor"/>
      </rPr>
      <t xml:space="preserve">
</t>
    </r>
  </si>
  <si>
    <t>APRIL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</si>
  <si>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color rgb="FFFF000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E07</t>
    </r>
  </si>
  <si>
    <r>
      <t>DOT Confirm
E07</t>
    </r>
    <r>
      <rPr>
        <b/>
        <sz val="10"/>
        <rFont val="Calibri Light"/>
        <family val="2"/>
        <scheme val="minor"/>
      </rPr>
      <t xml:space="preserve">
</t>
    </r>
  </si>
  <si>
    <t>Leave Forfeiture</t>
  </si>
  <si>
    <t xml:space="preserve">Open Pay Run
A08 B08 C08 V08
</t>
  </si>
  <si>
    <r>
      <rPr>
        <b/>
        <sz val="10"/>
        <rFont val="Calibri Light"/>
        <family val="2"/>
        <scheme val="minor"/>
      </rPr>
      <t xml:space="preserve">Create Paysheets
A08 B08 C08 V08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</si>
  <si>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 
E08</t>
    </r>
    <r>
      <rPr>
        <b/>
        <sz val="9"/>
        <color rgb="FFFF0000"/>
        <rFont val="Calibri Light"/>
        <family val="2"/>
        <scheme val="minor"/>
      </rPr>
      <t xml:space="preserve"> </t>
    </r>
  </si>
  <si>
    <t>DOT Confirm
E08</t>
  </si>
  <si>
    <t>Open Pay Run 
E09
Pre-Confirm Change Report
A08 B08 C08 V08 
M04 U04</t>
  </si>
  <si>
    <t>Pre-Confirm Change Report
A08 B08 C08 V08 
M04 U04</t>
  </si>
  <si>
    <r>
      <t xml:space="preserve">Create Paysheets-E09
</t>
    </r>
    <r>
      <rPr>
        <b/>
        <sz val="9"/>
        <color rgb="FFFF0000"/>
        <rFont val="Calibri Light"/>
        <family val="2"/>
        <scheme val="minor"/>
      </rPr>
      <t>Semi-monthly &amp; Monthly Confirm
A08 B08 C08 V08 
M04 U04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DOT Leave Accrual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</si>
  <si>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color rgb="FF000000"/>
        <rFont val="Calibri Light"/>
      </rPr>
      <t>Open Pay Run 
A09 B09 C09 V09 
  M05 U05</t>
    </r>
    <r>
      <rPr>
        <b/>
        <sz val="9"/>
        <color rgb="FF000000"/>
        <rFont val="Calibri Light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</si>
  <si>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9"/>
        <rFont val="Calibri Light"/>
        <family val="2"/>
        <scheme val="minor"/>
      </rPr>
      <t xml:space="preserve">Create Paysheets
A09 B09 C09 V09
M05 U05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7"/>
        <color rgb="FF00B050"/>
        <rFont val="Calibri Light"/>
        <family val="2"/>
        <scheme val="minor"/>
      </rPr>
      <t xml:space="preserve">
</t>
    </r>
  </si>
  <si>
    <t>MAY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</si>
  <si>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 xml:space="preserve">E09
</t>
    </r>
  </si>
  <si>
    <t xml:space="preserve">DOT Confirm  
E09
</t>
  </si>
  <si>
    <r>
      <t xml:space="preserve">Open Pay Run
E10
Pre-Confirm Change Report 
A09 B09 C09 V09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</si>
  <si>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rFont val="Calibri Light"/>
        <family val="2"/>
        <scheme val="minor"/>
      </rPr>
      <t>Pre-Confirm Change Report 
A09 B09 C09 V09</t>
    </r>
    <r>
      <rPr>
        <b/>
        <sz val="10"/>
        <color rgb="FF00B05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</si>
  <si>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
E10 
</t>
    </r>
    <r>
      <rPr>
        <b/>
        <sz val="9"/>
        <color rgb="FFFF0000"/>
        <rFont val="Calibri Light"/>
        <family val="2"/>
        <scheme val="minor"/>
      </rPr>
      <t xml:space="preserve">Semi-monthly Confirm
A09 B09 C09 V09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</si>
  <si>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 xml:space="preserve">Open Pay Run 
A10 B10 C10 V10
</t>
  </si>
  <si>
    <r>
      <t xml:space="preserve">Create Paysheets
A10 B10 C10 E10 V10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rFont val="Calibri Light"/>
        <family val="2"/>
        <scheme val="minor"/>
      </rPr>
      <t xml:space="preserve"> 
                                      </t>
    </r>
  </si>
  <si>
    <t xml:space="preserve">Pre-Confirm Change Report 
E10
</t>
  </si>
  <si>
    <t xml:space="preserve">DOT Confirm
E10
</t>
  </si>
  <si>
    <r>
      <rPr>
        <b/>
        <sz val="10"/>
        <rFont val="Calibri Light"/>
        <family val="2"/>
        <scheme val="minor"/>
      </rPr>
      <t>Open Pay Run - E11
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</si>
  <si>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</si>
  <si>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color rgb="FF000000"/>
        <rFont val="Calibri Light"/>
        <scheme val="minor"/>
      </rPr>
      <t xml:space="preserve">Create Paysheets - E11
</t>
    </r>
    <r>
      <rPr>
        <b/>
        <sz val="9"/>
        <color rgb="FFFF0000"/>
        <rFont val="Calibri Light"/>
        <scheme val="minor"/>
      </rPr>
      <t xml:space="preserve">Semi-Mo &amp; Monthly Confirm 
A10 B10 C10 V10 
M05 U05
</t>
    </r>
    <r>
      <rPr>
        <b/>
        <sz val="7"/>
        <color rgb="FFE26905"/>
        <rFont val="Calibri Light"/>
        <scheme val="minor"/>
      </rPr>
      <t xml:space="preserve">DOT Leave Accrual
</t>
    </r>
  </si>
  <si>
    <t>Open Pay Run 
A11 B11 C11 V11                           M06 U06</t>
  </si>
  <si>
    <t xml:space="preserve">
</t>
  </si>
  <si>
    <r>
      <rPr>
        <b/>
        <sz val="9"/>
        <rFont val="Calibri Light"/>
        <family val="2"/>
        <scheme val="minor"/>
      </rPr>
      <t xml:space="preserve">Create Paysheets
A11 B11 C11 V11 
M06 U06
Pre-Confirm Change Report - E11
</t>
    </r>
    <r>
      <rPr>
        <b/>
        <sz val="7"/>
        <color theme="5" tint="-0.249977111117893"/>
        <rFont val="Calibri Light"/>
        <family val="2"/>
        <scheme val="minor"/>
      </rPr>
      <t xml:space="preserve"> Leave Accrual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</si>
  <si>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JUNE</t>
  </si>
  <si>
    <t>Pre-Confirm Change Report 
E11</t>
  </si>
  <si>
    <t xml:space="preserve">DOT Confirm                                                   E11                                     </t>
  </si>
  <si>
    <t>Open Pay Run
E12</t>
  </si>
  <si>
    <t>Pre-Confirm Change Report
A11 B11 C11 V11</t>
  </si>
  <si>
    <r>
      <rPr>
        <b/>
        <sz val="10"/>
        <rFont val="Calibri Light"/>
        <family val="2"/>
        <scheme val="minor"/>
      </rPr>
      <t>Open Pay Run                         A12 B12 C12 V12</t>
    </r>
    <r>
      <rPr>
        <b/>
        <sz val="10"/>
        <color rgb="FF00B050"/>
        <rFont val="Calibri Light"/>
        <family val="2"/>
        <scheme val="minor"/>
      </rPr>
      <t xml:space="preserve">
</t>
    </r>
  </si>
  <si>
    <t>Pre-Confirm Change Report 
E12</t>
  </si>
  <si>
    <t>DOT Confirm                                                   E12</t>
  </si>
  <si>
    <r>
      <rPr>
        <b/>
        <sz val="9"/>
        <color rgb="FFFF0000"/>
        <rFont val="Calibri Light"/>
        <scheme val="minor"/>
      </rPr>
      <t xml:space="preserve">Semi-Mo &amp; Monthly Confirm
A12 B1 C12 V12 M06 U06
</t>
    </r>
    <r>
      <rPr>
        <b/>
        <sz val="9"/>
        <color rgb="FF000000"/>
        <rFont val="Calibri Light"/>
        <scheme val="minor"/>
      </rPr>
      <t xml:space="preserve">Create Paysheets-E13
</t>
    </r>
    <r>
      <rPr>
        <b/>
        <sz val="7"/>
        <color rgb="FFE26905"/>
        <rFont val="Calibri Light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</si>
  <si>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A13 B13 C13 V13
M07 U07</t>
    </r>
    <r>
      <rPr>
        <b/>
        <sz val="9"/>
        <color rgb="FFFF0000"/>
        <rFont val="Calibri Light"/>
        <family val="2"/>
        <scheme val="minor"/>
      </rPr>
      <t xml:space="preserve">
</t>
    </r>
  </si>
  <si>
    <t>Pre-Confirm Change Report
E13</t>
  </si>
  <si>
    <r>
      <rPr>
        <b/>
        <sz val="10"/>
        <color rgb="FFFF0000"/>
        <rFont val="Calibri Light"/>
        <scheme val="minor"/>
      </rPr>
      <t xml:space="preserve">DOT Confirm - E13
</t>
    </r>
    <r>
      <rPr>
        <b/>
        <sz val="9"/>
        <color rgb="FF000000"/>
        <rFont val="Calibri Light"/>
        <scheme val="minor"/>
      </rPr>
      <t xml:space="preserve">
Create Paysheets
A13 B13 C13 V13 
M07 U07
</t>
    </r>
    <r>
      <rPr>
        <b/>
        <sz val="7"/>
        <color rgb="FFE26905"/>
        <rFont val="Calibri Light"/>
        <scheme val="minor"/>
      </rPr>
      <t>Leave Accrual</t>
    </r>
  </si>
  <si>
    <t>JULY</t>
  </si>
  <si>
    <t>Open Pay Run 
E14</t>
  </si>
  <si>
    <r>
      <rPr>
        <b/>
        <sz val="9"/>
        <rFont val="Calibri Light"/>
        <family val="2"/>
        <scheme val="minor"/>
      </rPr>
      <t>Pre-Confirm Change Report
A13 B13 C13 V13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</si>
  <si>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 xml:space="preserve">Semi-Monthly Confirm 
A13 B13 C13 V13
</t>
    </r>
    <r>
      <rPr>
        <b/>
        <sz val="9"/>
        <rFont val="Calibri Light"/>
        <family val="2"/>
        <scheme val="minor"/>
      </rPr>
      <t xml:space="preserve">Create Paysheet
E14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</si>
  <si>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Open Pay Run
A14 B14 C14 V14 </t>
    </r>
    <r>
      <rPr>
        <b/>
        <sz val="9"/>
        <rFont val="Calibri Light"/>
        <family val="2"/>
        <scheme val="minor"/>
      </rPr>
      <t xml:space="preserve">
                                                          </t>
    </r>
  </si>
  <si>
    <r>
      <t xml:space="preserve">Create Paysheets
A14 B14 C14 V14 </t>
    </r>
    <r>
      <rPr>
        <b/>
        <sz val="9"/>
        <rFont val="Calibri Light"/>
        <family val="2"/>
        <scheme val="minor"/>
      </rPr>
      <t xml:space="preserve"> 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</si>
  <si>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
E14</t>
  </si>
  <si>
    <t>DOT Confirm
E14</t>
  </si>
  <si>
    <t xml:space="preserve">Open Pay Run
E15
</t>
  </si>
  <si>
    <t>Pre-Confirm Change Report
A14 B14 C14 V14 M07 U07</t>
  </si>
  <si>
    <r>
      <rPr>
        <b/>
        <sz val="9"/>
        <rFont val="Calibri Light"/>
        <family val="2"/>
        <scheme val="minor"/>
      </rPr>
      <t xml:space="preserve">Create Paysheets-E15
Pre-Confirm Change Report
A14 B14 C14 V14 
M07 U07
</t>
    </r>
    <r>
      <rPr>
        <b/>
        <sz val="7"/>
        <color theme="5" tint="-0.249977111117893"/>
        <rFont val="Calibri Light"/>
        <family val="2"/>
        <scheme val="minor"/>
      </rPr>
      <t>DOT Leave Accrual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</si>
  <si>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t xml:space="preserve">Semi-monthly &amp; Monthly Confirm 
A14 B14 C14 V14 M07 U07 </t>
  </si>
  <si>
    <r>
      <rPr>
        <b/>
        <sz val="10"/>
        <rFont val="Calibri Light"/>
        <family val="2"/>
        <scheme val="minor"/>
      </rPr>
      <t xml:space="preserve">Open Pay Run
A15 B15 C15 V15
M08 U08        </t>
    </r>
    <r>
      <rPr>
        <b/>
        <sz val="11"/>
        <color rgb="FF00B050"/>
        <rFont val="Calibri Light"/>
        <family val="2"/>
        <scheme val="minor"/>
      </rPr>
      <t xml:space="preserve">      </t>
    </r>
  </si>
  <si>
    <r>
      <t xml:space="preserve">Create Paysheets
A15 B15 C15 V15
M08 U08    
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</si>
  <si>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AUGUST</t>
  </si>
  <si>
    <r>
      <rPr>
        <b/>
        <sz val="10"/>
        <rFont val="Calibri Light"/>
        <family val="2"/>
        <scheme val="minor"/>
      </rPr>
      <t xml:space="preserve">Pre-Confirm Change Report E15 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</si>
  <si>
    <t xml:space="preserve">DOT Confirm
E15  
</t>
  </si>
  <si>
    <r>
      <t xml:space="preserve">Open Pay Run
A16 B16 C16 V16 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</si>
  <si>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Pre-Confirm Change Report  E16</t>
  </si>
  <si>
    <t>DOT Confirm
E16</t>
  </si>
  <si>
    <t xml:space="preserve">Open Pay Run
E17 </t>
  </si>
  <si>
    <t>Pre-Confirm Change Report  
A16 B16 C16 V16 
M08 U08</t>
  </si>
  <si>
    <r>
      <rPr>
        <b/>
        <sz val="9"/>
        <rFont val="Calibri Light"/>
        <family val="2"/>
        <scheme val="minor"/>
      </rPr>
      <t xml:space="preserve">Create Paysheets-E17
Pre-Confirm Change Report  
A16 B16 C16 V16 
M08 U08  </t>
    </r>
    <r>
      <rPr>
        <b/>
        <sz val="10"/>
        <rFont val="Calibri Light"/>
        <family val="2"/>
        <scheme val="minor"/>
      </rPr>
      <t xml:space="preserve">                      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</si>
  <si>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t xml:space="preserve">Semi-Mo &amp; Monthly Confirm
A16 B16 C16 V16 
M08 U08         </t>
    </r>
    <r>
      <rPr>
        <b/>
        <sz val="10"/>
        <color rgb="FF00B050"/>
        <rFont val="Calibri Light"/>
        <family val="2"/>
        <scheme val="minor"/>
      </rPr>
      <t xml:space="preserve">                           
</t>
    </r>
  </si>
  <si>
    <t>Open Pay Run
A17 B17 C17 V17 
M09 U09</t>
  </si>
  <si>
    <t>SEPTEMBER</t>
  </si>
  <si>
    <t xml:space="preserve">Holiday
</t>
  </si>
  <si>
    <r>
      <rPr>
        <b/>
        <sz val="10"/>
        <rFont val="Calibri Light"/>
        <family val="2"/>
        <scheme val="minor"/>
      </rPr>
      <t>Pre-Confirm Change Report E17</t>
    </r>
    <r>
      <rPr>
        <b/>
        <sz val="10"/>
        <color rgb="FF00B050"/>
        <rFont val="Calibri Light"/>
        <family val="2"/>
        <scheme val="minor"/>
      </rPr>
      <t xml:space="preserve">
</t>
    </r>
  </si>
  <si>
    <t xml:space="preserve">DOT Confirm
E17
</t>
  </si>
  <si>
    <t xml:space="preserve">Open Pay Run 
E18
Pre-Confirm Change Report
A17 B17 C17 V17
</t>
  </si>
  <si>
    <r>
      <t xml:space="preserve">
</t>
    </r>
    <r>
      <rPr>
        <b/>
        <sz val="10"/>
        <rFont val="Calibri Light"/>
        <family val="2"/>
        <scheme val="minor"/>
      </rPr>
      <t>Pre-Confirm Change Report
A17 B17 C17 V17</t>
    </r>
  </si>
  <si>
    <t>Leave Forteiture</t>
  </si>
  <si>
    <t xml:space="preserve">Open Pay Run
A18 B18 C18 V18 </t>
  </si>
  <si>
    <r>
      <rPr>
        <b/>
        <sz val="10"/>
        <color rgb="FF000000"/>
        <rFont val="Calibri Light"/>
        <scheme val="minor"/>
      </rPr>
      <t xml:space="preserve">Create Paysheets
A18 B18 C18 V18 
</t>
    </r>
    <r>
      <rPr>
        <b/>
        <sz val="9"/>
        <color rgb="FF000000"/>
        <rFont val="Calibri Light"/>
        <scheme val="minor"/>
      </rPr>
      <t xml:space="preserve">
</t>
    </r>
    <r>
      <rPr>
        <b/>
        <sz val="8"/>
        <color rgb="FFE26905"/>
        <rFont val="Calibri Light"/>
        <scheme val="minor"/>
      </rPr>
      <t xml:space="preserve">Leave Accrual
</t>
    </r>
    <r>
      <rPr>
        <b/>
        <sz val="9"/>
        <color rgb="FF000000"/>
        <rFont val="Calibri Light"/>
        <scheme val="minor"/>
      </rPr>
      <t xml:space="preserve"> 
</t>
    </r>
    <r>
      <rPr>
        <b/>
        <sz val="9"/>
        <color rgb="FF00B050"/>
        <rFont val="Calibri Light"/>
        <scheme val="minor"/>
      </rPr>
      <t xml:space="preserve">
</t>
    </r>
  </si>
  <si>
    <t>Pre-Confirm Change Report 
E18</t>
  </si>
  <si>
    <t xml:space="preserve">DOT Confirm
E18
</t>
  </si>
  <si>
    <t xml:space="preserve">Open Pay Run - E19
Pre-Confirm Change Report
A18 B18 C18 V18 
M09 U09 </t>
  </si>
  <si>
    <t xml:space="preserve">Pre-Confirm Change Report
A18 B18 C18 V18 
M09 U09 </t>
  </si>
  <si>
    <r>
      <rPr>
        <b/>
        <sz val="10"/>
        <color rgb="FFFF0000"/>
        <rFont val="Calibri Light"/>
        <scheme val="minor"/>
      </rPr>
      <t xml:space="preserve">Semi-Mo, Monthly Confirm
A18 B18 C18 V18 M09 U09
</t>
    </r>
    <r>
      <rPr>
        <b/>
        <sz val="9"/>
        <color rgb="FF000000"/>
        <rFont val="Calibri Light"/>
        <scheme val="minor"/>
      </rPr>
      <t xml:space="preserve">Create Paysheets - E19
</t>
    </r>
    <r>
      <rPr>
        <b/>
        <sz val="7"/>
        <color rgb="FFE26905"/>
        <rFont val="Calibri Light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</si>
  <si>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A19 B19 C19 V19 
M10 U10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</si>
  <si>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
A19 B19 C19 V19 M10 U10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</si>
  <si>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OCTOBER</t>
  </si>
  <si>
    <t>Pre-Confirm Change Report
E19</t>
  </si>
  <si>
    <r>
      <t xml:space="preserve">DOT Confirm
E19
</t>
    </r>
    <r>
      <rPr>
        <b/>
        <sz val="9"/>
        <rFont val="Calibri Light"/>
        <family val="2"/>
        <scheme val="minor"/>
      </rPr>
      <t>Pre-Confirm Change Report 
A19 B19 C19 V19</t>
    </r>
  </si>
  <si>
    <r>
      <rPr>
        <b/>
        <sz val="9"/>
        <rFont val="Calibri Light"/>
        <family val="2"/>
        <scheme val="minor"/>
      </rPr>
      <t xml:space="preserve">Open Pay Run 
E20
Pre-Confirm Change Report
A19 B19 C19 V19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</si>
  <si>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Semi-Monthly Confirm
A19 B19 C19 V19</t>
  </si>
  <si>
    <r>
      <t xml:space="preserve">Open Pay Run 
A20 B20 C20 V20 
Create Paysheets
E20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</si>
  <si>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Create Paysheets
A20 B20 C20 V20 
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</si>
  <si>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
E20</t>
  </si>
  <si>
    <r>
      <t>DOT Confirm
E20</t>
    </r>
    <r>
      <rPr>
        <b/>
        <sz val="9"/>
        <rFont val="Calibri Light"/>
        <family val="2"/>
        <scheme val="minor"/>
      </rPr>
      <t xml:space="preserve">
</t>
    </r>
  </si>
  <si>
    <t>Open Pay Run
E21</t>
  </si>
  <si>
    <r>
      <rPr>
        <b/>
        <sz val="10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</si>
  <si>
    <t xml:space="preserve">Semi-Mo &amp; Monthly Confirm
A20 B20 C20 V20 M10 U10
</t>
  </si>
  <si>
    <t>Open Pay Run
A21 B21 C21 V21 M11 U11</t>
  </si>
  <si>
    <t>NOVEMBER</t>
  </si>
  <si>
    <t xml:space="preserve">Pre-Confirm Change Report
E21 </t>
  </si>
  <si>
    <t>DOT Confirm 
E21</t>
  </si>
  <si>
    <t>Open Pay Run
E22
Pre-Confirm Change Report 
A21 B21 C21 V21</t>
  </si>
  <si>
    <t xml:space="preserve">Open Pay Run
A22 B22 C22 V22 </t>
  </si>
  <si>
    <r>
      <rPr>
        <b/>
        <sz val="9"/>
        <rFont val="Calibri Light"/>
        <family val="2"/>
        <scheme val="minor"/>
      </rPr>
      <t>Create Paysheets
A22 B22 C22 V22 
Pre-Confirm Change Report 
E22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</si>
  <si>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t>Pre-Confirm Change Report 
E22</t>
  </si>
  <si>
    <r>
      <rPr>
        <b/>
        <sz val="10"/>
        <rFont val="Calibri Light"/>
        <family val="2"/>
        <scheme val="minor"/>
      </rPr>
      <t xml:space="preserve">Create Paysheets 
A23 B23 C23 V23 
M12 U12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</si>
  <si>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DECEMBER</t>
  </si>
  <si>
    <t xml:space="preserve">Pre-Confirm Change Report
E23 </t>
  </si>
  <si>
    <t xml:space="preserve">DOT Confirm
E23
</t>
  </si>
  <si>
    <t xml:space="preserve">Open Pay Run
E24
Pre-Confirm Change Report 
A23 B23 C23 V23
</t>
  </si>
  <si>
    <t>Pre-Confirm Change Report
A23 B23 C23 V23</t>
  </si>
  <si>
    <r>
      <t>Open Pay Run
A24 B24 C24 V24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</si>
  <si>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t>Pre-Confirm Change Report
E24</t>
  </si>
  <si>
    <t>Open Pay Run - E01
Pre-Confirm Change Report
A24 B24 C24 V24 M12 U12</t>
  </si>
  <si>
    <r>
      <rPr>
        <b/>
        <sz val="10"/>
        <rFont val="Calibri Light"/>
        <family val="2"/>
        <scheme val="minor"/>
      </rPr>
      <t>Create Pay Sheets
A01 B01 C01 V01 
M01 U01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</si>
  <si>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Semi-Monthly Confirm
A01 B01 C01 V01
</t>
    </r>
    <r>
      <rPr>
        <b/>
        <sz val="10"/>
        <rFont val="Calibri Light"/>
        <family val="2"/>
        <scheme val="minor"/>
      </rPr>
      <t>Create Paysheets E02</t>
    </r>
    <r>
      <rPr>
        <b/>
        <sz val="9"/>
        <color rgb="FF7030A0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</si>
  <si>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>DOT Confirm - E01</t>
    </r>
    <r>
      <rPr>
        <b/>
        <sz val="10"/>
        <rFont val="Calibri Light"/>
        <family val="2"/>
        <scheme val="minor"/>
      </rPr>
      <t xml:space="preserve"> 
</t>
    </r>
  </si>
  <si>
    <t>Pre-Confirm Change Report 
A01 B01 C01 V01</t>
  </si>
  <si>
    <r>
      <t xml:space="preserve">Open Pay Run
A02 B02 C02 V02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</si>
  <si>
    <r>
      <t xml:space="preserve">Open Pay Run-E02 
Pre-Confirm Change Report 
A01 B01 C01 V01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</si>
  <si>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9"/>
        <rFont val="Calibri Light"/>
        <family val="2"/>
        <scheme val="minor"/>
      </rPr>
      <t>Create Paysheets
A03 B03 C03 V03 
M02 U02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Pre-Confirm Change Report
E03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</si>
  <si>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Semi-Monthly Confirm
A03 B03 C03 V03</t>
  </si>
  <si>
    <t xml:space="preserve">Open Pay Run-E04
</t>
  </si>
  <si>
    <r>
      <rPr>
        <b/>
        <sz val="9"/>
        <rFont val="Calibri Light"/>
        <family val="2"/>
        <scheme val="minor"/>
      </rPr>
      <t xml:space="preserve">Create PaysheetsE04
Pre-Confirm Change Report
A03 B03 C03 V03
</t>
    </r>
    <r>
      <rPr>
        <b/>
        <sz val="7"/>
        <color theme="5" tint="-0.249977111117893"/>
        <rFont val="Calibri Light"/>
        <family val="2"/>
        <scheme val="minor"/>
      </rPr>
      <t>DOT Leave Accrual &amp; Forfeiture
Leave Forfeiture</t>
    </r>
  </si>
  <si>
    <t>Pre-Confirm Change Report
A04 B04 C04 V04 
M02 U02</t>
  </si>
  <si>
    <r>
      <t xml:space="preserve">Create Paysheets
A05 B05 C05 V05 
M03 U03
Pre-Confirm Change Report - E05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</si>
  <si>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8"/>
        <rFont val="Calibri Light"/>
        <family val="2"/>
        <scheme val="minor"/>
      </rPr>
      <t xml:space="preserve">Create PaysheetsE06
Pre-Confirm Change Report
A05 B05 C05 V05
</t>
    </r>
    <r>
      <rPr>
        <b/>
        <sz val="7"/>
        <color theme="5" tint="-0.249977111117893"/>
        <rFont val="Calibri Light"/>
        <family val="2"/>
        <scheme val="minor"/>
      </rPr>
      <t xml:space="preserve">DOT Leave Accrual &amp; Forfeiture 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</si>
  <si>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</si>
  <si>
    <t>Semi-Monthly &amp; Monthly Confirm
A06 B06 C06 V06
M03 U03</t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</si>
  <si>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A06 B06 C06 V06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</si>
  <si>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A05 B05 C05 V05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</si>
  <si>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Pre-Confirm Change Report
A07 B07 C07 V07 </t>
  </si>
  <si>
    <r>
      <rPr>
        <b/>
        <sz val="9"/>
        <rFont val="Calibri Light"/>
        <family val="2"/>
        <scheme val="minor"/>
      </rPr>
      <t xml:space="preserve">Open Pay Run
E08
Pre-Confirm Change Report
A07 B07 C07 V07 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</si>
  <si>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9"/>
        <rFont val="Calibri Light"/>
        <family val="2"/>
        <scheme val="minor"/>
      </rPr>
      <t xml:space="preserve">Create PaysheetsE08
</t>
    </r>
    <r>
      <rPr>
        <b/>
        <sz val="9"/>
        <color rgb="FFFF0000"/>
        <rFont val="Calibri Light"/>
        <family val="2"/>
        <scheme val="minor"/>
      </rPr>
      <t xml:space="preserve">Semi-Monthly Confirm 
A07 B07 C07 V07 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</si>
  <si>
    <t>Open Pay Run
E12
Pre-Confirm Change Report
A11 B11 C11 V11</t>
  </si>
  <si>
    <r>
      <t xml:space="preserve">Semi-Monthly Confirm
A11 B11 C11 V11 
</t>
    </r>
    <r>
      <rPr>
        <b/>
        <sz val="9"/>
        <rFont val="Calibri Light"/>
        <family val="2"/>
        <scheme val="minor"/>
      </rPr>
      <t xml:space="preserve">Create Paysheets -E12
</t>
    </r>
    <r>
      <rPr>
        <b/>
        <sz val="7"/>
        <color theme="5" tint="-0.249977111117893"/>
        <rFont val="Calibri Light"/>
        <family val="2"/>
        <scheme val="minor"/>
      </rPr>
      <t xml:space="preserve"> 
DOT Forfeiture &amp; Leave Accrual</t>
    </r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</si>
  <si>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</si>
  <si>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</si>
  <si>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 xml:space="preserve">Create Paysheets
A12 B12 C12 V12 
</t>
  </si>
  <si>
    <r>
      <rPr>
        <b/>
        <sz val="9"/>
        <rFont val="Calibri Light"/>
        <family val="2"/>
        <scheme val="minor"/>
      </rPr>
      <t>Pre-Confirm Change Report
A13 B13 C13 V13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</si>
  <si>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Semi-Monthly Confirm
A15 B15 C15 V15 
</t>
  </si>
  <si>
    <r>
      <rPr>
        <b/>
        <sz val="9"/>
        <rFont val="Calibri Light"/>
        <family val="2"/>
        <scheme val="minor"/>
      </rPr>
      <t>Pre-Confirm Change Report
A15 B15 C15 V15</t>
    </r>
    <r>
      <rPr>
        <b/>
        <sz val="10"/>
        <rFont val="Calibri Light"/>
        <family val="2"/>
        <scheme val="minor"/>
      </rPr>
      <t xml:space="preserve"> 
</t>
    </r>
    <r>
      <rPr>
        <b/>
        <sz val="9"/>
        <rFont val="Calibri Light"/>
        <family val="2"/>
        <scheme val="minor"/>
      </rPr>
      <t>Create Paysheets-E16</t>
    </r>
    <r>
      <rPr>
        <b/>
        <sz val="9"/>
        <color rgb="FFFF0000"/>
        <rFont val="Calibri Light"/>
        <family val="2"/>
        <scheme val="minor"/>
      </rPr>
      <t xml:space="preserve">      </t>
    </r>
    <r>
      <rPr>
        <b/>
        <sz val="10"/>
        <color rgb="FFFF0000"/>
        <rFont val="Calibri Light"/>
        <family val="2"/>
        <scheme val="minor"/>
      </rPr>
      <t xml:space="preserve">                                                    
</t>
    </r>
    <r>
      <rPr>
        <b/>
        <sz val="7"/>
        <color rgb="FFFF0000"/>
        <rFont val="Calibri Light"/>
        <family val="2"/>
        <scheme val="minor"/>
      </rPr>
      <t xml:space="preserve"> 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</si>
  <si>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t xml:space="preserve">
Pre-Confirm Change Report
A15 B15 C15 V15 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</si>
  <si>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                         E16</t>
    </r>
  </si>
  <si>
    <r>
      <t xml:space="preserve">Create Paysheets
</t>
    </r>
    <r>
      <rPr>
        <b/>
        <sz val="10"/>
        <rFont val="Calibri Light"/>
        <family val="2"/>
        <scheme val="minor"/>
      </rPr>
      <t>A16 B16 C16 V16 
Pre-Confirm Change Report  E16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</si>
  <si>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t xml:space="preserve">Create Paysheets
A17 B17 C17 V17 M09 U09  
</t>
    </r>
    <r>
      <rPr>
        <b/>
        <sz val="8"/>
        <color theme="5" tint="-0.249977111117893"/>
        <rFont val="Calibri Light"/>
        <family val="2"/>
        <scheme val="minor"/>
      </rPr>
      <t xml:space="preserve">Leave Accrual </t>
    </r>
  </si>
  <si>
    <r>
      <rPr>
        <b/>
        <sz val="10"/>
        <color rgb="FFFF0000"/>
        <rFont val="Calibri Light"/>
        <scheme val="minor"/>
      </rPr>
      <t xml:space="preserve">Semi-Monthly  Confirm
A17 B17 C17 V17
</t>
    </r>
    <r>
      <rPr>
        <b/>
        <sz val="10"/>
        <color rgb="FF000000"/>
        <rFont val="Calibri Light"/>
        <scheme val="minor"/>
      </rPr>
      <t xml:space="preserve">Create Paysheets-E18
</t>
    </r>
    <r>
      <rPr>
        <b/>
        <sz val="7"/>
        <color rgb="FFE26905"/>
        <rFont val="Calibri Light"/>
        <family val="2"/>
        <scheme val="minor"/>
      </rPr>
      <t xml:space="preserve">
DOT Leave Accrual &amp; Forfeiture
</t>
    </r>
    <r>
      <rPr>
        <b/>
        <sz val="10"/>
        <color rgb="FF000000"/>
        <rFont val="Calibri Light"/>
        <scheme val="minor"/>
      </rPr>
      <t xml:space="preserve"> </t>
    </r>
  </si>
  <si>
    <r>
      <rPr>
        <b/>
        <sz val="10"/>
        <rFont val="Calibri Light"/>
        <family val="2"/>
        <scheme val="minor"/>
      </rPr>
      <t xml:space="preserve">Create Paysheets-E21
</t>
    </r>
    <r>
      <rPr>
        <b/>
        <sz val="9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</si>
  <si>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r>
      <rPr>
        <b/>
        <sz val="9"/>
        <rFont val="Calibri Light"/>
        <family val="2"/>
        <scheme val="minor"/>
      </rPr>
      <t xml:space="preserve">Create Paysheets
A21 B21 C21 V21 M11 U11
Pre-Confirm Change Report-E21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</si>
  <si>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t xml:space="preserve">Semi-Mo Confirm 
A21 B21 C21 V21
</t>
    </r>
    <r>
      <rPr>
        <b/>
        <sz val="9"/>
        <color rgb="FF000000"/>
        <rFont val="Calibri Light"/>
        <scheme val="minor"/>
      </rPr>
      <t xml:space="preserve">Create Paysheets-E22
</t>
    </r>
    <r>
      <rPr>
        <b/>
        <sz val="10"/>
        <color rgb="FF000000"/>
        <rFont val="Calibri Light"/>
        <scheme val="minor"/>
      </rPr>
      <t xml:space="preserve">
</t>
    </r>
    <r>
      <rPr>
        <b/>
        <sz val="7"/>
        <color rgb="FFE26905"/>
        <rFont val="Calibri Light"/>
        <scheme val="minor"/>
      </rPr>
      <t>Leave Forfeiture &amp; DOT Leave Accrual &amp; Forfeiture</t>
    </r>
  </si>
  <si>
    <r>
      <rPr>
        <b/>
        <sz val="9"/>
        <color rgb="FF000000"/>
        <rFont val="Calibri Light"/>
        <scheme val="minor"/>
      </rPr>
      <t xml:space="preserve">Pre-Confirm Change Report 
A21 B21 C21 V21
</t>
    </r>
    <r>
      <rPr>
        <b/>
        <strike/>
        <sz val="9"/>
        <color rgb="FF000000"/>
        <rFont val="Calibri Light"/>
        <scheme val="minor"/>
      </rPr>
      <t xml:space="preserve">
</t>
    </r>
    <r>
      <rPr>
        <b/>
        <sz val="7"/>
        <color rgb="FFE26905"/>
        <rFont val="Calibri Light"/>
        <scheme val="minor"/>
      </rPr>
      <t xml:space="preserve">
</t>
    </r>
  </si>
  <si>
    <t xml:space="preserve">Open Pay Run
A23 B23 C23 V23 M12 U12
</t>
  </si>
  <si>
    <r>
      <rPr>
        <b/>
        <sz val="11"/>
        <color theme="1"/>
        <rFont val="Calibri Light"/>
        <family val="2"/>
        <scheme val="minor"/>
      </rPr>
      <t>Create Paysheets-E23</t>
    </r>
    <r>
      <rPr>
        <sz val="11"/>
        <color theme="1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</si>
  <si>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r>
      <t xml:space="preserve">Semi-Mo &amp; Monthly Confirm - A22 B22 C22 V22 M11 U11
</t>
    </r>
    <r>
      <rPr>
        <b/>
        <sz val="10"/>
        <rFont val="Calibri Light"/>
        <family val="2"/>
        <scheme val="minor"/>
      </rPr>
      <t>Open Pay Run
E23</t>
    </r>
  </si>
  <si>
    <r>
      <rPr>
        <b/>
        <sz val="9"/>
        <color rgb="FFFF0000"/>
        <rFont val="Calibri Light"/>
        <family val="2"/>
        <scheme val="minor"/>
      </rPr>
      <t xml:space="preserve">DOT Confirm
E22
</t>
    </r>
    <r>
      <rPr>
        <b/>
        <sz val="9"/>
        <rFont val="Calibri Light"/>
        <family val="2"/>
        <scheme val="minor"/>
      </rPr>
      <t>Pre-Confirm Change Report 
A22 B22 C22 V22 M11 U11</t>
    </r>
  </si>
  <si>
    <t>Pre-Confirm Change Report 
A22 B22 C22 V22 M11 U11
&amp; E22</t>
  </si>
  <si>
    <r>
      <rPr>
        <b/>
        <sz val="10"/>
        <color rgb="FFFF0000"/>
        <rFont val="Calibri Light"/>
        <family val="2"/>
        <scheme val="minor"/>
      </rPr>
      <t>DOT Confirm - E24</t>
    </r>
    <r>
      <rPr>
        <b/>
        <sz val="10"/>
        <rFont val="Calibri Light"/>
        <family val="2"/>
        <scheme val="minor"/>
      </rPr>
      <t xml:space="preserve">
Pre-Confirm Change Report
A24 B24 C24 V24 M12 U12</t>
    </r>
  </si>
  <si>
    <r>
      <rPr>
        <b/>
        <sz val="10"/>
        <color rgb="FFFF0000"/>
        <rFont val="Calibri Light"/>
        <family val="2"/>
        <scheme val="minor"/>
      </rPr>
      <t>Semi-Monthly Confirm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10"/>
        <color rgb="FFFF0000"/>
        <rFont val="Calibri Light"/>
        <family val="2"/>
        <scheme val="minor"/>
      </rPr>
      <t xml:space="preserve">A23 B23 C23 V23
</t>
    </r>
    <r>
      <rPr>
        <b/>
        <sz val="9"/>
        <rFont val="Calibri Light"/>
        <family val="2"/>
        <scheme val="minor"/>
      </rPr>
      <t>Create Paysheets-E24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  <r>
      <rPr>
        <b/>
        <sz val="10"/>
        <rFont val="Calibri Light"/>
        <family val="2"/>
        <scheme val="minor"/>
      </rPr>
      <t xml:space="preserve"> </t>
    </r>
  </si>
  <si>
    <r>
      <rPr>
        <b/>
        <sz val="9"/>
        <color rgb="FFFF0000"/>
        <rFont val="Calibri Light"/>
        <family val="2"/>
        <scheme val="minor"/>
      </rPr>
      <t xml:space="preserve">Semi-Mo and Monthly Confirm
A24 B24 C24 V24 M12 U12
</t>
    </r>
    <r>
      <rPr>
        <b/>
        <sz val="9"/>
        <rFont val="Calibri Light"/>
        <family val="2"/>
        <scheme val="minor"/>
      </rPr>
      <t xml:space="preserve">Create Paysheets-E01
</t>
    </r>
  </si>
  <si>
    <r>
      <t xml:space="preserve">Create Paysheets
A24 B24 C24 V24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</si>
  <si>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rPr>
        <b/>
        <sz val="9"/>
        <rFont val="Calibri Light"/>
        <family val="2"/>
        <scheme val="minor"/>
      </rPr>
      <t xml:space="preserve">Create Paysheets
A02 B02 C02 V02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</si>
  <si>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E07                                </t>
    </r>
  </si>
  <si>
    <r>
      <t>Create Paysheets-E07 
Pre-Confirm Change Report A06 B06 C06 V06 M03 U03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</si>
  <si>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r>
      <rPr>
        <b/>
        <sz val="9"/>
        <rFont val="Calibri Light"/>
        <family val="2"/>
        <scheme val="minor"/>
      </rPr>
      <t xml:space="preserve">Open Pay Run - E13
</t>
    </r>
    <r>
      <rPr>
        <b/>
        <sz val="7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>Pre-Confirm Change Report
A12 B12 C12 V12
M06 U06</t>
    </r>
  </si>
  <si>
    <t>Pre-Confirm Change Report
A12 B12 C12 V12
M06 U06</t>
  </si>
  <si>
    <r>
      <rPr>
        <b/>
        <sz val="10"/>
        <rFont val="Calibri Light"/>
        <family val="2"/>
        <scheme val="minor"/>
      </rPr>
      <t xml:space="preserve">Create Paysheets-E01
Open Pay Run
A01 B01 C01 V01 
M01 U01
</t>
    </r>
    <r>
      <rPr>
        <b/>
        <sz val="9"/>
        <color theme="1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</si>
</sst>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54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theme="5" tint="0.39997558519241921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sz val="11"/>
      <color theme="5" tint="-0.249977111117893"/>
      <name val="Calibri Light"/>
      <family val="2"/>
      <scheme val="minor"/>
    </font>
    <font>
      <b/>
      <sz val="10"/>
      <color rgb="FF000000"/>
      <name val="Calibri Light"/>
      <scheme val="minor"/>
    </font>
    <font>
      <b/>
      <sz val="7"/>
      <color rgb="FFE26905"/>
      <name val="Calibri Light"/>
      <scheme val="minor"/>
    </font>
    <font>
      <b/>
      <sz val="9"/>
      <color rgb="FF00B050"/>
      <name val="Calibri Light"/>
      <scheme val="minor"/>
    </font>
    <font>
      <b/>
      <sz val="9"/>
      <color rgb="FF000000"/>
      <name val="Calibri Light"/>
      <scheme val="minor"/>
    </font>
    <font>
      <b/>
      <sz val="10"/>
      <name val="Calibri Light"/>
      <scheme val="minor"/>
    </font>
    <font>
      <b/>
      <sz val="9"/>
      <color rgb="FFFF0000"/>
      <name val="Calibri Light"/>
      <scheme val="minor"/>
    </font>
    <font>
      <b/>
      <sz val="9"/>
      <name val="Calibri Light"/>
      <scheme val="minor"/>
    </font>
    <font>
      <b/>
      <sz val="10"/>
      <color rgb="FFFF0000"/>
      <name val="Calibri Light"/>
      <scheme val="minor"/>
    </font>
    <font>
      <b/>
      <sz val="10"/>
      <color rgb="FF000000"/>
      <name val="Calibri Light"/>
    </font>
    <font>
      <b/>
      <sz val="7"/>
      <color rgb="FFE26905"/>
      <name val="Calibri Light"/>
    </font>
    <font>
      <b/>
      <sz val="9"/>
      <name val="Calibri Light"/>
    </font>
    <font>
      <b/>
      <sz val="9"/>
      <color rgb="FF000000"/>
      <name val="Calibri Light"/>
    </font>
    <font>
      <b/>
      <sz val="9"/>
      <color theme="1"/>
      <name val="Calibri Light"/>
      <scheme val="minor"/>
    </font>
    <font>
      <b/>
      <sz val="8"/>
      <color rgb="FFE26905"/>
      <name val="Calibri Light"/>
      <scheme val="minor"/>
    </font>
    <font>
      <b/>
      <strike/>
      <sz val="9"/>
      <color rgb="FF000000"/>
      <name val="Calibri Light"/>
      <scheme val="minor"/>
    </font>
    <font>
      <b/>
      <sz val="8"/>
      <name val="Calibri Light"/>
      <family val="2"/>
      <scheme val="minor"/>
    </font>
    <font>
      <b/>
      <sz val="7"/>
      <color rgb="FFE26905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00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2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4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26" fillId="0" borderId="2" xfId="7" applyFont="1" applyAlignment="1">
      <alignment horizontal="center" vertical="center" wrapText="1"/>
    </xf>
    <xf numFmtId="0" fontId="25" fillId="0" borderId="2" xfId="7" applyFont="1" applyAlignment="1">
      <alignment horizontal="center" vertical="center" wrapText="1"/>
    </xf>
    <xf numFmtId="0" fontId="7" fillId="0" borderId="2" xfId="7" applyFont="1" applyAlignment="1">
      <alignment horizontal="center" vertical="center" wrapText="1"/>
    </xf>
    <xf numFmtId="0" fontId="28" fillId="0" borderId="2" xfId="7" applyFont="1" applyAlignment="1">
      <alignment horizontal="center" vertical="center" wrapText="1"/>
    </xf>
    <xf numFmtId="0" fontId="29" fillId="2" borderId="2" xfId="7" applyFont="1" applyFill="1" applyAlignment="1">
      <alignment horizontal="center" vertical="center" wrapText="1"/>
    </xf>
    <xf numFmtId="0" fontId="20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18" fillId="3" borderId="2" xfId="7" applyFont="1" applyFill="1" applyAlignment="1">
      <alignment horizontal="center" vertical="top" wrapText="1"/>
    </xf>
    <xf numFmtId="0" fontId="25" fillId="0" borderId="2" xfId="7" applyFont="1" applyAlignment="1">
      <alignment horizontal="center" wrapText="1"/>
    </xf>
    <xf numFmtId="0" fontId="32" fillId="0" borderId="2" xfId="7" applyFont="1" applyAlignment="1">
      <alignment horizontal="center" vertical="center" wrapText="1"/>
    </xf>
    <xf numFmtId="0" fontId="30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31" fillId="0" borderId="2" xfId="7" applyFont="1" applyAlignment="1">
      <alignment horizontal="center" vertical="top" wrapText="1"/>
    </xf>
    <xf numFmtId="0" fontId="27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2" fillId="0" borderId="2" xfId="7" applyFont="1" applyAlignment="1">
      <alignment horizontal="center" vertical="top" wrapText="1"/>
    </xf>
    <xf numFmtId="0" fontId="34" fillId="0" borderId="2" xfId="7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4" fillId="2" borderId="2" xfId="7" applyFont="1" applyFill="1" applyAlignment="1">
      <alignment horizontal="center" vertical="top" wrapText="1"/>
    </xf>
    <xf numFmtId="0" fontId="35" fillId="0" borderId="0" xfId="0" applyFont="1">
      <alignment vertical="top"/>
    </xf>
    <xf numFmtId="0" fontId="7" fillId="0" borderId="0" xfId="0" applyFont="1" applyAlignment="1">
      <alignment horizontal="center" vertical="top" wrapText="1"/>
    </xf>
    <xf numFmtId="0" fontId="36" fillId="0" borderId="0" xfId="0" applyFont="1">
      <alignment vertical="top"/>
    </xf>
    <xf numFmtId="0" fontId="13" fillId="0" borderId="2" xfId="7" applyFont="1" applyAlignment="1">
      <alignment horizontal="center" vertical="top" wrapText="1"/>
    </xf>
    <xf numFmtId="0" fontId="2" fillId="0" borderId="2" xfId="7" applyAlignment="1">
      <alignment horizontal="center" vertical="top" wrapText="1"/>
    </xf>
    <xf numFmtId="0" fontId="33" fillId="0" borderId="2" xfId="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7" fillId="0" borderId="2" xfId="7" applyFont="1" applyAlignment="1">
      <alignment horizontal="center" vertical="top" wrapText="1"/>
    </xf>
    <xf numFmtId="0" fontId="28" fillId="0" borderId="2" xfId="7" applyFont="1" applyAlignment="1">
      <alignment horizontal="center" vertical="top" wrapText="1"/>
    </xf>
    <xf numFmtId="0" fontId="29" fillId="3" borderId="2" xfId="7" applyFont="1" applyFill="1" applyAlignment="1">
      <alignment horizontal="center" vertical="top" wrapText="1"/>
    </xf>
    <xf numFmtId="0" fontId="11" fillId="0" borderId="2" xfId="7" applyFont="1" applyAlignment="1">
      <alignment horizontal="center" wrapText="1"/>
    </xf>
    <xf numFmtId="0" fontId="18" fillId="0" borderId="2" xfId="7" applyFont="1" applyAlignment="1">
      <alignment horizontal="center" wrapText="1"/>
    </xf>
    <xf numFmtId="0" fontId="31" fillId="0" borderId="0" xfId="0" applyFont="1" applyAlignment="1">
      <alignment horizontal="center" vertical="top" wrapText="1"/>
    </xf>
    <xf numFmtId="0" fontId="4" fillId="0" borderId="0" xfId="1">
      <alignment vertical="top"/>
    </xf>
    <xf numFmtId="0" fontId="39" fillId="0" borderId="2" xfId="7" applyFont="1" applyAlignment="1">
      <alignment horizontal="center" vertical="top" wrapText="1"/>
    </xf>
    <xf numFmtId="0" fontId="41" fillId="0" borderId="2" xfId="7" applyFont="1" applyAlignment="1">
      <alignment horizontal="center" vertical="center" wrapText="1"/>
    </xf>
    <xf numFmtId="0" fontId="43" fillId="0" borderId="2" xfId="7" applyFont="1" applyAlignment="1">
      <alignment horizontal="center" vertical="center" wrapText="1"/>
    </xf>
    <xf numFmtId="14" fontId="0" fillId="0" borderId="0" xfId="0" applyNumberFormat="1">
      <alignment vertical="top"/>
    </xf>
    <xf numFmtId="0" fontId="47" fillId="0" borderId="2" xfId="7" applyFont="1" applyAlignment="1">
      <alignment horizontal="center" vertical="top" wrapText="1"/>
    </xf>
    <xf numFmtId="0" fontId="45" fillId="0" borderId="2" xfId="7" applyFont="1" applyAlignment="1">
      <alignment horizontal="center" vertical="top" wrapText="1"/>
    </xf>
    <xf numFmtId="0" fontId="48" fillId="0" borderId="2" xfId="7" applyFont="1" applyAlignment="1">
      <alignment horizontal="center" vertical="top" wrapText="1"/>
    </xf>
    <xf numFmtId="0" fontId="49" fillId="0" borderId="2" xfId="7" applyFont="1" applyAlignment="1">
      <alignment horizontal="center" vertical="top" wrapText="1"/>
    </xf>
    <xf numFmtId="0" fontId="43" fillId="0" borderId="2" xfId="7" applyFont="1" applyAlignment="1">
      <alignment horizontal="center" vertical="top" wrapText="1"/>
    </xf>
    <xf numFmtId="0" fontId="44" fillId="0" borderId="2" xfId="7" applyFont="1" applyAlignment="1">
      <alignment horizontal="center" vertical="top" wrapText="1"/>
    </xf>
    <xf numFmtId="0" fontId="40" fillId="0" borderId="2" xfId="7" applyFont="1" applyAlignment="1">
      <alignment horizontal="center" vertical="top" wrapText="1"/>
    </xf>
    <xf numFmtId="0" fontId="9" fillId="3" borderId="2" xfId="7" applyFont="1" applyFill="1" applyAlignment="1">
      <alignment horizontal="center" vertical="center" wrapText="1"/>
    </xf>
    <xf numFmtId="0" fontId="29" fillId="2" borderId="2" xfId="7" applyFont="1" applyFill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5" fillId="0" borderId="0" xfId="0" applyFont="1" applyAlignment="1">
      <alignment horizontal="center" vertical="top" wrapText="1"/>
    </xf>
    <xf numFmtId="0" fontId="17" fillId="0" borderId="0" xfId="0" applyFont="1" applyAlignment="1">
      <alignment horizontal="right"/>
    </xf>
    <xf numFmtId="0" fontId="1" fillId="0" borderId="0" xfId="2">
      <alignment horizontal="left"/>
    </xf>
    <xf numFmtId="0" fontId="4" fillId="0" borderId="0" xfId="1">
      <alignment vertical="top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2.2187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0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45655</v>
      </c>
      <c r="C3" s="1">
        <v>45656</v>
      </c>
      <c r="D3" s="1">
        <v>45657</v>
      </c>
      <c r="E3" s="1">
        <v>45658</v>
      </c>
      <c r="F3" s="1">
        <v>45659</v>
      </c>
      <c r="G3" s="1">
        <v>45660</v>
      </c>
      <c r="H3" s="1">
        <v>45661</v>
      </c>
    </row>
    <row r="4" spans="2:13" ht="21.9" customHeight="1" thickTop="1" x14ac:dyDescent="0.3">
      <c r="B4" s="2">
        <f t="array" ref="B4:H4">INDEX(calendar,ndx+0)</f>
        <v>45655</v>
      </c>
      <c r="C4" s="18">
        <v>45656</v>
      </c>
      <c r="D4" s="23">
        <v>45657</v>
      </c>
      <c r="E4" s="18">
        <v>45658</v>
      </c>
      <c r="F4" s="18">
        <v>45659</v>
      </c>
      <c r="G4" s="2">
        <v>45660</v>
      </c>
      <c r="H4" s="2">
        <v>45661</v>
      </c>
    </row>
    <row r="5" spans="2:13" ht="72" customHeight="1" x14ac:dyDescent="0.3">
      <c r="B5" s="6"/>
      <c r="D5" s="26"/>
      <c r="E5" s="17" t="s">
        <v>6</v>
      </c>
      <c r="F5" s="26" t="s">
        <v>7</v>
      </c>
      <c r="G5" s="26" t="s">
        <v>7</v>
      </c>
      <c r="H5" s="20"/>
      <c r="K5" s="91"/>
      <c r="L5" s="91"/>
      <c r="M5" s="91"/>
    </row>
    <row r="6" spans="2:13" ht="21.9" customHeight="1" x14ac:dyDescent="0.3">
      <c r="B6" s="3">
        <f t="array" ref="B6:H6">INDEX(calendar,ndx+1)</f>
        <v>45662</v>
      </c>
      <c r="C6" s="3">
        <v>45663</v>
      </c>
      <c r="D6" s="3">
        <v>45664</v>
      </c>
      <c r="E6" s="3">
        <v>45665</v>
      </c>
      <c r="F6" s="3">
        <v>45666</v>
      </c>
      <c r="G6" s="3">
        <v>45667</v>
      </c>
      <c r="H6" s="3">
        <v>45668</v>
      </c>
      <c r="K6" s="91"/>
      <c r="L6" s="91"/>
      <c r="M6" s="91"/>
    </row>
    <row r="7" spans="2:13" ht="72" customHeight="1" x14ac:dyDescent="0.3">
      <c r="B7" s="20"/>
      <c r="C7" s="34" t="s">
        <v>154</v>
      </c>
      <c r="D7" s="34" t="s">
        <v>157</v>
      </c>
      <c r="E7" s="34" t="s">
        <v>155</v>
      </c>
      <c r="F7" s="58" t="s">
        <v>153</v>
      </c>
      <c r="G7" s="34" t="s">
        <v>156</v>
      </c>
      <c r="H7" s="15"/>
      <c r="K7" s="91"/>
      <c r="L7" s="91"/>
      <c r="M7" s="91"/>
    </row>
    <row r="8" spans="2:13" ht="21.9" customHeight="1" x14ac:dyDescent="0.3">
      <c r="B8" s="3">
        <f t="array" ref="B8:H8">INDEX(calendar,ndx+2)</f>
        <v>45669</v>
      </c>
      <c r="C8" s="19">
        <v>45670</v>
      </c>
      <c r="D8" s="3">
        <v>45671</v>
      </c>
      <c r="E8" s="3">
        <v>45672</v>
      </c>
      <c r="F8" s="3">
        <v>45673</v>
      </c>
      <c r="G8" s="3">
        <v>45674</v>
      </c>
      <c r="H8" s="3">
        <v>45675</v>
      </c>
      <c r="K8" s="91"/>
      <c r="L8" s="91"/>
      <c r="M8" s="91"/>
    </row>
    <row r="9" spans="2:13" ht="72" customHeight="1" x14ac:dyDescent="0.3">
      <c r="B9" s="15"/>
      <c r="C9" s="81"/>
      <c r="D9" s="34"/>
      <c r="E9" s="26" t="s">
        <v>198</v>
      </c>
      <c r="F9" s="26" t="s">
        <v>8</v>
      </c>
      <c r="G9" s="26" t="s">
        <v>8</v>
      </c>
      <c r="H9" s="49"/>
      <c r="K9" s="91"/>
      <c r="L9" s="91"/>
      <c r="M9" s="91"/>
    </row>
    <row r="10" spans="2:13" ht="21.9" customHeight="1" x14ac:dyDescent="0.3">
      <c r="B10" s="3">
        <f t="array" ref="B10:H10">INDEX(calendar,ndx+3)</f>
        <v>45676</v>
      </c>
      <c r="C10" s="21">
        <v>45677</v>
      </c>
      <c r="D10" s="3">
        <v>45678</v>
      </c>
      <c r="E10" s="3">
        <v>45679</v>
      </c>
      <c r="F10" s="3">
        <v>45680</v>
      </c>
      <c r="G10" s="3">
        <v>45681</v>
      </c>
      <c r="H10" s="3">
        <v>45682</v>
      </c>
    </row>
    <row r="11" spans="2:13" ht="72" customHeight="1" x14ac:dyDescent="0.3">
      <c r="B11" s="15"/>
      <c r="C11" s="17" t="s">
        <v>6</v>
      </c>
      <c r="D11" s="42" t="s">
        <v>9</v>
      </c>
      <c r="E11" s="34" t="s">
        <v>10</v>
      </c>
      <c r="F11" s="75" t="s">
        <v>11</v>
      </c>
      <c r="G11" s="74" t="s">
        <v>12</v>
      </c>
      <c r="H11" s="7"/>
    </row>
    <row r="12" spans="2:13" ht="21.9" customHeight="1" x14ac:dyDescent="0.3">
      <c r="B12" s="3">
        <f t="array" ref="B12:H12">INDEX(calendar,ndx+4)</f>
        <v>45683</v>
      </c>
      <c r="C12" s="3">
        <v>45684</v>
      </c>
      <c r="D12" s="3">
        <v>45685</v>
      </c>
      <c r="E12" s="3">
        <v>45686</v>
      </c>
      <c r="F12" s="3">
        <v>45687</v>
      </c>
      <c r="G12" s="3">
        <v>45688</v>
      </c>
      <c r="H12" s="3">
        <v>45689</v>
      </c>
    </row>
    <row r="13" spans="2:13" ht="72" customHeight="1" x14ac:dyDescent="0.3">
      <c r="B13" s="7" t="s">
        <v>15</v>
      </c>
      <c r="C13" s="42" t="s">
        <v>13</v>
      </c>
      <c r="D13" s="34" t="s">
        <v>14</v>
      </c>
      <c r="E13" s="75"/>
      <c r="F13" s="75"/>
      <c r="G13" s="29" t="s">
        <v>158</v>
      </c>
      <c r="H13" s="7"/>
    </row>
    <row r="14" spans="2:13" ht="21.9" customHeight="1" x14ac:dyDescent="0.3">
      <c r="B14" s="3">
        <f t="array" ref="B14:H14">INDEX(calendar,ndx+5)</f>
        <v>45690</v>
      </c>
      <c r="C14" s="3">
        <v>45691</v>
      </c>
      <c r="D14" s="3">
        <v>45692</v>
      </c>
      <c r="E14" s="3">
        <v>45693</v>
      </c>
      <c r="F14" s="3">
        <v>45694</v>
      </c>
      <c r="G14" s="3">
        <v>45695</v>
      </c>
      <c r="H14" s="3">
        <v>45696</v>
      </c>
    </row>
    <row r="15" spans="2:13" ht="72" customHeight="1" x14ac:dyDescent="0.3">
      <c r="B15" s="11" t="s">
        <v>15</v>
      </c>
      <c r="C15" s="9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D16:F16"/>
    <mergeCell ref="B16:C16"/>
    <mergeCell ref="G16:H16"/>
    <mergeCell ref="K5:M6"/>
    <mergeCell ref="K7:M9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  <pageSetUpPr fitToPage="1"/>
  </sheetPr>
  <dimension ref="B1:L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2" ht="45" customHeight="1" x14ac:dyDescent="0.75">
      <c r="B1" s="13">
        <v>2025</v>
      </c>
      <c r="C1" s="93" t="s">
        <v>123</v>
      </c>
      <c r="D1" s="93"/>
      <c r="E1" s="92" t="s">
        <v>1</v>
      </c>
      <c r="F1" s="92"/>
      <c r="G1" s="92"/>
      <c r="H1" s="92"/>
    </row>
    <row r="2" spans="2:12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2" ht="19.5" customHeight="1" thickBot="1" x14ac:dyDescent="0.35">
      <c r="B3" s="1">
        <f t="array" ref="B3:H3">calendar</f>
        <v>45928</v>
      </c>
      <c r="C3" s="1">
        <v>45929</v>
      </c>
      <c r="D3" s="1">
        <v>45930</v>
      </c>
      <c r="E3" s="1">
        <v>45931</v>
      </c>
      <c r="F3" s="1">
        <v>45932</v>
      </c>
      <c r="G3" s="1">
        <v>45933</v>
      </c>
      <c r="H3" s="1">
        <v>45934</v>
      </c>
    </row>
    <row r="4" spans="2:12" ht="21.9" customHeight="1" thickTop="1" x14ac:dyDescent="0.3">
      <c r="B4" s="2">
        <f t="array" ref="B4:H4">INDEX(calendar,ndx+0)</f>
        <v>45928</v>
      </c>
      <c r="C4" s="18">
        <v>45929</v>
      </c>
      <c r="D4" s="23">
        <v>45930</v>
      </c>
      <c r="E4" s="2">
        <v>45931</v>
      </c>
      <c r="F4" s="2">
        <v>45932</v>
      </c>
      <c r="G4" s="2">
        <v>45933</v>
      </c>
      <c r="H4" s="2">
        <v>45934</v>
      </c>
    </row>
    <row r="5" spans="2:12" ht="72" customHeight="1" x14ac:dyDescent="0.2">
      <c r="B5" s="6"/>
      <c r="C5" s="26"/>
      <c r="D5" s="26"/>
      <c r="E5" s="25"/>
      <c r="F5" s="34" t="s">
        <v>124</v>
      </c>
      <c r="G5" s="34" t="s">
        <v>124</v>
      </c>
      <c r="H5" s="22"/>
      <c r="J5" s="91"/>
      <c r="K5" s="91"/>
      <c r="L5" s="91"/>
    </row>
    <row r="6" spans="2:12" ht="21.9" customHeight="1" x14ac:dyDescent="0.3">
      <c r="B6" s="3">
        <f t="array" ref="B6:H6">INDEX(calendar,ndx+1)</f>
        <v>45935</v>
      </c>
      <c r="C6" s="28">
        <v>45936</v>
      </c>
      <c r="D6" s="28">
        <v>45937</v>
      </c>
      <c r="E6" s="28">
        <v>45938</v>
      </c>
      <c r="F6" s="28">
        <v>45939</v>
      </c>
      <c r="G6" s="3">
        <v>45940</v>
      </c>
      <c r="H6" s="3">
        <v>45941</v>
      </c>
      <c r="J6" s="91"/>
      <c r="K6" s="91"/>
      <c r="L6" s="91"/>
    </row>
    <row r="7" spans="2:12" ht="72" customHeight="1" x14ac:dyDescent="0.2">
      <c r="B7" s="33"/>
      <c r="C7" s="47" t="s">
        <v>125</v>
      </c>
      <c r="D7" s="34" t="s">
        <v>126</v>
      </c>
      <c r="E7" s="79" t="s">
        <v>127</v>
      </c>
      <c r="F7" s="34" t="s">
        <v>128</v>
      </c>
      <c r="G7" s="25"/>
      <c r="H7" s="15"/>
      <c r="J7" s="91"/>
      <c r="K7" s="91"/>
      <c r="L7" s="91"/>
    </row>
    <row r="8" spans="2:12" ht="21.9" customHeight="1" x14ac:dyDescent="0.3">
      <c r="B8" s="3">
        <f t="array" ref="B8:H8">INDEX(calendar,ndx+2)</f>
        <v>45942</v>
      </c>
      <c r="C8" s="30">
        <v>45943</v>
      </c>
      <c r="D8" s="28">
        <v>45944</v>
      </c>
      <c r="E8" s="28">
        <v>45945</v>
      </c>
      <c r="F8" s="28">
        <v>45946</v>
      </c>
      <c r="G8" s="3">
        <v>45947</v>
      </c>
      <c r="H8" s="3">
        <v>45948</v>
      </c>
      <c r="J8" s="91"/>
      <c r="K8" s="91"/>
      <c r="L8" s="91"/>
    </row>
    <row r="9" spans="2:12" ht="72" customHeight="1" x14ac:dyDescent="0.2">
      <c r="B9" s="44"/>
      <c r="C9" s="32" t="s">
        <v>6</v>
      </c>
      <c r="D9" s="40"/>
      <c r="E9" s="40" t="s">
        <v>129</v>
      </c>
      <c r="G9" s="43" t="s">
        <v>130</v>
      </c>
      <c r="H9" s="44"/>
      <c r="J9" s="91"/>
      <c r="K9" s="91"/>
      <c r="L9" s="91"/>
    </row>
    <row r="10" spans="2:12" ht="21.9" customHeight="1" x14ac:dyDescent="0.3">
      <c r="B10" s="3">
        <f t="array" ref="B10:H10">INDEX(calendar,ndx+3)</f>
        <v>45949</v>
      </c>
      <c r="C10" s="31">
        <v>45950</v>
      </c>
      <c r="D10" s="28">
        <v>45951</v>
      </c>
      <c r="E10" s="28">
        <v>45952</v>
      </c>
      <c r="F10" s="28">
        <v>45953</v>
      </c>
      <c r="G10" s="3">
        <v>45954</v>
      </c>
      <c r="H10" s="3">
        <v>45955</v>
      </c>
    </row>
    <row r="11" spans="2:12" ht="72" customHeight="1" x14ac:dyDescent="0.2">
      <c r="B11" s="15"/>
      <c r="C11" s="43" t="s">
        <v>130</v>
      </c>
      <c r="D11" s="47" t="s">
        <v>131</v>
      </c>
      <c r="E11" s="34" t="s">
        <v>132</v>
      </c>
      <c r="F11" s="40" t="s">
        <v>133</v>
      </c>
      <c r="G11" s="40" t="s">
        <v>185</v>
      </c>
      <c r="H11" s="46"/>
    </row>
    <row r="12" spans="2:12" ht="21.9" customHeight="1" x14ac:dyDescent="0.3">
      <c r="B12" s="3">
        <f t="array" ref="B12:H12">INDEX(calendar,ndx+4)</f>
        <v>45956</v>
      </c>
      <c r="C12" s="3">
        <v>45957</v>
      </c>
      <c r="D12" s="3">
        <v>45958</v>
      </c>
      <c r="E12" s="3">
        <v>45959</v>
      </c>
      <c r="F12" s="3">
        <v>45960</v>
      </c>
      <c r="G12" s="28">
        <v>45961</v>
      </c>
      <c r="H12" s="3">
        <v>45962</v>
      </c>
    </row>
    <row r="13" spans="2:12" ht="72" customHeight="1" x14ac:dyDescent="0.3">
      <c r="B13" s="46"/>
      <c r="C13" s="42" t="s">
        <v>134</v>
      </c>
      <c r="D13" s="34" t="s">
        <v>135</v>
      </c>
      <c r="E13" s="67"/>
      <c r="F13" s="66"/>
      <c r="G13" s="29" t="s">
        <v>186</v>
      </c>
      <c r="H13" s="7"/>
    </row>
    <row r="14" spans="2:12" ht="21.9" customHeight="1" x14ac:dyDescent="0.3">
      <c r="B14" s="3">
        <f t="array" ref="B14:H14">INDEX(calendar,ndx+5)</f>
        <v>45963</v>
      </c>
      <c r="C14" s="3">
        <v>45964</v>
      </c>
      <c r="D14" s="3">
        <v>45965</v>
      </c>
      <c r="E14" s="3">
        <v>45966</v>
      </c>
      <c r="F14" s="3">
        <v>45967</v>
      </c>
      <c r="G14" s="3">
        <v>45968</v>
      </c>
      <c r="H14" s="3">
        <v>45969</v>
      </c>
    </row>
    <row r="15" spans="2:12" ht="72" customHeight="1" x14ac:dyDescent="0.2">
      <c r="B15" s="24"/>
      <c r="C15" s="29"/>
      <c r="D15" s="11"/>
      <c r="E15" s="12"/>
      <c r="F15" s="11"/>
      <c r="G15" s="11"/>
      <c r="H15" s="11"/>
    </row>
    <row r="16" spans="2:12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B16:C16"/>
    <mergeCell ref="D16:F16"/>
    <mergeCell ref="G16:H16"/>
    <mergeCell ref="J7:L9"/>
    <mergeCell ref="J5:L6"/>
    <mergeCell ref="C1:D1"/>
    <mergeCell ref="C2:D2"/>
    <mergeCell ref="E1:H1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136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45956</v>
      </c>
      <c r="C3" s="1">
        <v>45957</v>
      </c>
      <c r="D3" s="1">
        <v>45958</v>
      </c>
      <c r="E3" s="1">
        <v>45959</v>
      </c>
      <c r="F3" s="1">
        <v>45960</v>
      </c>
      <c r="G3" s="1">
        <v>45961</v>
      </c>
      <c r="H3" s="1">
        <v>45962</v>
      </c>
    </row>
    <row r="4" spans="2:13" ht="21.9" customHeight="1" thickTop="1" x14ac:dyDescent="0.3">
      <c r="B4" s="2">
        <f t="array" ref="B4:H4">INDEX(calendar,ndx+0)</f>
        <v>45956</v>
      </c>
      <c r="C4" s="18">
        <v>45957</v>
      </c>
      <c r="D4" s="23">
        <v>45958</v>
      </c>
      <c r="E4" s="2">
        <v>45959</v>
      </c>
      <c r="F4" s="2">
        <v>45960</v>
      </c>
      <c r="G4" s="2">
        <v>45961</v>
      </c>
      <c r="H4" s="2">
        <v>45962</v>
      </c>
    </row>
    <row r="5" spans="2:13" ht="72" customHeight="1" x14ac:dyDescent="0.3">
      <c r="B5" s="6"/>
      <c r="C5" s="53"/>
      <c r="D5" s="34"/>
      <c r="E5" s="34"/>
      <c r="F5" s="34"/>
      <c r="G5" s="34"/>
      <c r="H5" s="15"/>
      <c r="K5" s="91"/>
      <c r="L5" s="91"/>
      <c r="M5" s="91"/>
    </row>
    <row r="6" spans="2:13" ht="21.9" customHeight="1" x14ac:dyDescent="0.3">
      <c r="B6" s="3">
        <f t="array" ref="B6:H6">INDEX(calendar,ndx+1)</f>
        <v>45963</v>
      </c>
      <c r="C6" s="28">
        <v>45964</v>
      </c>
      <c r="D6" s="28">
        <v>45965</v>
      </c>
      <c r="E6" s="28">
        <v>45966</v>
      </c>
      <c r="F6" s="28">
        <v>45967</v>
      </c>
      <c r="G6" s="3">
        <v>45968</v>
      </c>
      <c r="H6" s="3">
        <v>45969</v>
      </c>
      <c r="K6" s="91"/>
      <c r="L6" s="91"/>
      <c r="M6" s="91"/>
    </row>
    <row r="7" spans="2:13" ht="72" customHeight="1" x14ac:dyDescent="0.2">
      <c r="B7" s="44"/>
      <c r="C7" s="34" t="s">
        <v>137</v>
      </c>
      <c r="D7" s="42" t="s">
        <v>138</v>
      </c>
      <c r="E7" s="80" t="s">
        <v>139</v>
      </c>
      <c r="F7" s="25" t="s">
        <v>188</v>
      </c>
      <c r="G7" s="42" t="s">
        <v>187</v>
      </c>
      <c r="H7" s="15"/>
      <c r="J7" s="55"/>
      <c r="K7" s="91"/>
      <c r="L7" s="91"/>
      <c r="M7" s="91"/>
    </row>
    <row r="8" spans="2:13" ht="21.9" customHeight="1" x14ac:dyDescent="0.3">
      <c r="B8" s="3">
        <f t="array" ref="B8:H8">INDEX(calendar,ndx+2)</f>
        <v>45970</v>
      </c>
      <c r="C8" s="30">
        <v>45971</v>
      </c>
      <c r="D8" s="28">
        <v>45972</v>
      </c>
      <c r="E8" s="28">
        <v>45973</v>
      </c>
      <c r="F8" s="28">
        <v>45974</v>
      </c>
      <c r="G8" s="3">
        <v>45975</v>
      </c>
      <c r="H8" s="3">
        <v>45976</v>
      </c>
      <c r="K8" s="91"/>
      <c r="L8" s="91"/>
      <c r="M8" s="91"/>
    </row>
    <row r="9" spans="2:13" ht="72" customHeight="1" x14ac:dyDescent="0.2">
      <c r="B9" s="44"/>
      <c r="C9" s="80" t="s">
        <v>140</v>
      </c>
      <c r="D9" s="32" t="s">
        <v>6</v>
      </c>
      <c r="E9" s="80"/>
      <c r="F9" s="25"/>
      <c r="G9" s="34" t="s">
        <v>141</v>
      </c>
      <c r="H9" s="22"/>
      <c r="K9" s="91"/>
      <c r="L9" s="91"/>
      <c r="M9" s="91"/>
    </row>
    <row r="10" spans="2:13" ht="21.9" customHeight="1" x14ac:dyDescent="0.3">
      <c r="B10" s="3">
        <f t="array" ref="B10:H10">INDEX(calendar,ndx+3)</f>
        <v>45977</v>
      </c>
      <c r="C10" s="31">
        <v>45978</v>
      </c>
      <c r="D10" s="28">
        <v>45979</v>
      </c>
      <c r="E10" s="28">
        <v>45980</v>
      </c>
      <c r="F10" s="28">
        <v>45981</v>
      </c>
      <c r="G10" s="3">
        <v>45982</v>
      </c>
      <c r="H10" s="3">
        <v>45983</v>
      </c>
    </row>
    <row r="11" spans="2:13" ht="72" customHeight="1" x14ac:dyDescent="0.3">
      <c r="B11" s="15"/>
      <c r="C11" s="34" t="s">
        <v>142</v>
      </c>
      <c r="D11" s="25" t="s">
        <v>193</v>
      </c>
      <c r="E11" s="29" t="s">
        <v>192</v>
      </c>
      <c r="F11" s="42" t="s">
        <v>191</v>
      </c>
      <c r="G11" s="25" t="s">
        <v>189</v>
      </c>
      <c r="H11" s="15"/>
    </row>
    <row r="12" spans="2:13" ht="21.9" customHeight="1" x14ac:dyDescent="0.3">
      <c r="B12" s="3">
        <f t="array" ref="B12:H12">INDEX(calendar,ndx+4)</f>
        <v>45984</v>
      </c>
      <c r="C12" s="3">
        <v>45985</v>
      </c>
      <c r="D12" s="3">
        <v>45986</v>
      </c>
      <c r="E12" s="3">
        <v>45987</v>
      </c>
      <c r="F12" s="3">
        <v>45988</v>
      </c>
      <c r="G12" s="28">
        <v>45989</v>
      </c>
      <c r="H12" s="3">
        <v>45990</v>
      </c>
    </row>
    <row r="13" spans="2:13" ht="87.75" customHeight="1" x14ac:dyDescent="0.3">
      <c r="B13" s="14"/>
      <c r="C13" s="83" t="s">
        <v>190</v>
      </c>
      <c r="D13" s="25"/>
      <c r="E13" s="25" t="s">
        <v>143</v>
      </c>
      <c r="F13" s="32" t="s">
        <v>6</v>
      </c>
      <c r="G13" s="32" t="s">
        <v>6</v>
      </c>
      <c r="H13" s="7"/>
    </row>
    <row r="14" spans="2:13" ht="21.9" customHeight="1" x14ac:dyDescent="0.3">
      <c r="B14" s="3">
        <f t="array" ref="B14:H14">INDEX(calendar,ndx+5)</f>
        <v>45991</v>
      </c>
      <c r="C14" s="3">
        <v>45992</v>
      </c>
      <c r="D14" s="3">
        <v>45993</v>
      </c>
      <c r="E14" s="3">
        <v>45994</v>
      </c>
      <c r="F14" s="3">
        <v>45995</v>
      </c>
      <c r="G14" s="3">
        <v>45996</v>
      </c>
      <c r="H14" s="3">
        <v>45997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  <pageSetUpPr fitToPage="1"/>
  </sheetPr>
  <dimension ref="B1:M16"/>
  <sheetViews>
    <sheetView showGridLines="0" tabSelected="1" showRuler="0" zoomScale="85" zoomScaleNormal="85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144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27.6" customHeight="1" thickBot="1" x14ac:dyDescent="0.35">
      <c r="B3" s="1">
        <f t="array" ref="B3:H3">calendar</f>
        <v>45991</v>
      </c>
      <c r="C3" s="1">
        <v>45992</v>
      </c>
      <c r="D3" s="1">
        <v>45993</v>
      </c>
      <c r="E3" s="1">
        <v>45994</v>
      </c>
      <c r="F3" s="1">
        <v>45995</v>
      </c>
      <c r="G3" s="1">
        <v>45996</v>
      </c>
      <c r="H3" s="1">
        <v>45997</v>
      </c>
    </row>
    <row r="4" spans="2:13" ht="21.9" customHeight="1" thickTop="1" x14ac:dyDescent="0.3">
      <c r="B4" s="2">
        <f t="array" ref="B4:H4">INDEX(calendar,ndx+0)</f>
        <v>45991</v>
      </c>
      <c r="C4" s="18">
        <v>45992</v>
      </c>
      <c r="D4" s="23">
        <v>45993</v>
      </c>
      <c r="E4" s="2">
        <v>45994</v>
      </c>
      <c r="F4" s="2">
        <v>45995</v>
      </c>
      <c r="G4" s="2">
        <v>45996</v>
      </c>
      <c r="H4" s="2">
        <v>45997</v>
      </c>
    </row>
    <row r="5" spans="2:13" ht="72" customHeight="1" x14ac:dyDescent="0.2">
      <c r="B5" s="6"/>
      <c r="C5" s="34"/>
      <c r="D5" s="34" t="s">
        <v>145</v>
      </c>
      <c r="E5" s="34" t="s">
        <v>145</v>
      </c>
      <c r="F5" s="42" t="s">
        <v>146</v>
      </c>
      <c r="G5" s="34" t="s">
        <v>147</v>
      </c>
      <c r="H5" s="44" t="s">
        <v>44</v>
      </c>
      <c r="K5" s="91"/>
      <c r="L5" s="91"/>
      <c r="M5" s="91"/>
    </row>
    <row r="6" spans="2:13" ht="21.9" customHeight="1" x14ac:dyDescent="0.3">
      <c r="B6" s="3">
        <f t="array" ref="B6:H6">INDEX(calendar,ndx+1)</f>
        <v>45998</v>
      </c>
      <c r="C6" s="28">
        <v>45999</v>
      </c>
      <c r="D6" s="28">
        <v>46000</v>
      </c>
      <c r="E6" s="28">
        <v>46001</v>
      </c>
      <c r="F6" s="28">
        <v>46002</v>
      </c>
      <c r="G6" s="3">
        <v>46003</v>
      </c>
      <c r="H6" s="3">
        <v>46004</v>
      </c>
      <c r="K6" s="91"/>
      <c r="L6" s="91"/>
      <c r="M6" s="91"/>
    </row>
    <row r="7" spans="2:13" ht="94.5" customHeight="1" x14ac:dyDescent="0.2">
      <c r="B7" s="44" t="s">
        <v>44</v>
      </c>
      <c r="C7" s="34" t="s">
        <v>148</v>
      </c>
      <c r="D7" s="34" t="s">
        <v>195</v>
      </c>
      <c r="E7" s="34" t="s">
        <v>149</v>
      </c>
      <c r="F7" s="34"/>
      <c r="G7" s="34"/>
      <c r="H7" s="15" t="s">
        <v>15</v>
      </c>
      <c r="K7" s="91"/>
      <c r="L7" s="91"/>
      <c r="M7" s="91"/>
    </row>
    <row r="8" spans="2:13" ht="21.9" customHeight="1" x14ac:dyDescent="0.3">
      <c r="B8" s="3">
        <f t="array" ref="B8:H8">INDEX(calendar,ndx+2)</f>
        <v>46005</v>
      </c>
      <c r="C8" s="30">
        <v>46006</v>
      </c>
      <c r="D8" s="28">
        <v>46007</v>
      </c>
      <c r="E8" s="28">
        <v>46008</v>
      </c>
      <c r="F8" s="28">
        <v>46009</v>
      </c>
      <c r="G8" s="3">
        <v>46010</v>
      </c>
      <c r="H8" s="3">
        <v>46011</v>
      </c>
      <c r="K8" s="91"/>
      <c r="L8" s="91"/>
      <c r="M8" s="91"/>
    </row>
    <row r="9" spans="2:13" ht="72" customHeight="1" x14ac:dyDescent="0.2">
      <c r="B9" s="22"/>
      <c r="C9" s="34" t="s">
        <v>197</v>
      </c>
      <c r="D9" s="34"/>
      <c r="E9" s="34" t="s">
        <v>150</v>
      </c>
      <c r="F9" s="34" t="s">
        <v>150</v>
      </c>
      <c r="G9" s="34" t="s">
        <v>194</v>
      </c>
      <c r="H9" s="22"/>
      <c r="K9" s="91"/>
      <c r="L9" s="91"/>
      <c r="M9" s="91"/>
    </row>
    <row r="10" spans="2:13" ht="21.9" customHeight="1" x14ac:dyDescent="0.3">
      <c r="B10" s="3">
        <f t="array" ref="B10:H10">INDEX(calendar,ndx+3)</f>
        <v>46012</v>
      </c>
      <c r="C10" s="31">
        <v>46013</v>
      </c>
      <c r="D10" s="28">
        <v>46014</v>
      </c>
      <c r="E10" s="28">
        <v>46015</v>
      </c>
      <c r="F10" s="28">
        <v>46016</v>
      </c>
      <c r="G10" s="3">
        <v>46017</v>
      </c>
      <c r="H10" s="3">
        <v>46018</v>
      </c>
    </row>
    <row r="11" spans="2:13" ht="79.95" customHeight="1" x14ac:dyDescent="0.2">
      <c r="B11" s="15"/>
      <c r="C11" s="34" t="s">
        <v>151</v>
      </c>
      <c r="D11" s="25" t="s">
        <v>196</v>
      </c>
      <c r="E11" s="56" t="s">
        <v>203</v>
      </c>
      <c r="F11" s="32" t="s">
        <v>6</v>
      </c>
      <c r="G11" s="32" t="s">
        <v>6</v>
      </c>
      <c r="H11" s="22"/>
    </row>
    <row r="12" spans="2:13" ht="28.2" customHeight="1" x14ac:dyDescent="0.3">
      <c r="B12" s="3">
        <f t="array" ref="B12:H12">INDEX(calendar,ndx+4)</f>
        <v>46019</v>
      </c>
      <c r="C12" s="3">
        <v>46020</v>
      </c>
      <c r="D12" s="3">
        <v>46021</v>
      </c>
      <c r="E12" s="3">
        <v>46022</v>
      </c>
      <c r="F12" s="3">
        <v>46023</v>
      </c>
      <c r="G12" s="28">
        <v>46024</v>
      </c>
      <c r="H12" s="3">
        <v>46025</v>
      </c>
    </row>
    <row r="13" spans="2:13" ht="94.5" customHeight="1" x14ac:dyDescent="0.3">
      <c r="B13" s="14"/>
      <c r="C13" s="56"/>
      <c r="D13" s="26"/>
      <c r="E13" s="26" t="s">
        <v>152</v>
      </c>
      <c r="G13" s="26"/>
      <c r="H13" s="41"/>
    </row>
    <row r="14" spans="2:13" ht="21.9" customHeight="1" x14ac:dyDescent="0.3">
      <c r="B14" s="3">
        <f t="array" ref="B14:H14">INDEX(calendar,ndx+5)</f>
        <v>46026</v>
      </c>
      <c r="C14" s="3">
        <v>46027</v>
      </c>
      <c r="D14" s="3">
        <v>46028</v>
      </c>
      <c r="E14" s="3">
        <v>46029</v>
      </c>
      <c r="F14" s="3">
        <v>46030</v>
      </c>
      <c r="G14" s="3">
        <v>46031</v>
      </c>
      <c r="H14" s="3">
        <v>46032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A31F-DEC6-4288-BA68-FDC360E2D22C}">
  <dimension ref="A1"/>
  <sheetViews>
    <sheetView workbookViewId="0">
      <selection activeCell="B8" sqref="B8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A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1:13" ht="45" customHeight="1" x14ac:dyDescent="0.75">
      <c r="B1" s="13">
        <v>2025</v>
      </c>
      <c r="C1" s="93" t="s">
        <v>17</v>
      </c>
      <c r="D1" s="93"/>
      <c r="E1" s="92" t="s">
        <v>1</v>
      </c>
      <c r="F1" s="92"/>
      <c r="G1" s="92"/>
      <c r="H1" s="92"/>
      <c r="I1" s="16"/>
    </row>
    <row r="2" spans="1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1:13" ht="19.5" customHeight="1" thickBot="1" x14ac:dyDescent="0.35">
      <c r="B3" s="1">
        <f t="array" ref="B3:H3">calendar</f>
        <v>45683</v>
      </c>
      <c r="C3" s="1">
        <v>45684</v>
      </c>
      <c r="D3" s="1">
        <v>45685</v>
      </c>
      <c r="E3" s="1">
        <v>45686</v>
      </c>
      <c r="F3" s="1">
        <v>45687</v>
      </c>
      <c r="G3" s="1">
        <v>45688</v>
      </c>
      <c r="H3" s="1">
        <v>45689</v>
      </c>
    </row>
    <row r="4" spans="1:13" ht="21.9" customHeight="1" thickTop="1" x14ac:dyDescent="0.3">
      <c r="A4" s="73">
        <v>45337</v>
      </c>
      <c r="B4" s="2">
        <f t="array" ref="B4:H4">INDEX(calendar,ndx+0)</f>
        <v>45683</v>
      </c>
      <c r="C4" s="2">
        <v>45684</v>
      </c>
      <c r="D4" s="2">
        <v>45685</v>
      </c>
      <c r="E4" s="2">
        <v>45686</v>
      </c>
      <c r="F4" s="2">
        <v>45687</v>
      </c>
      <c r="G4" s="2">
        <v>45688</v>
      </c>
      <c r="H4" s="2">
        <v>45689</v>
      </c>
    </row>
    <row r="5" spans="1:13" s="50" customFormat="1" ht="72" customHeight="1" x14ac:dyDescent="0.3">
      <c r="B5" s="7"/>
      <c r="C5" s="59"/>
      <c r="D5" s="25"/>
      <c r="F5" s="25"/>
      <c r="G5" s="25"/>
      <c r="H5" s="7"/>
      <c r="K5" s="91"/>
      <c r="L5" s="91"/>
      <c r="M5" s="91"/>
    </row>
    <row r="6" spans="1:13" ht="21.9" customHeight="1" x14ac:dyDescent="0.3">
      <c r="B6" s="3">
        <f t="array" ref="B6:H6">INDEX(calendar,ndx+1)</f>
        <v>45690</v>
      </c>
      <c r="C6" s="3">
        <v>45691</v>
      </c>
      <c r="D6" s="3">
        <v>45692</v>
      </c>
      <c r="E6" s="3">
        <v>45693</v>
      </c>
      <c r="F6" s="3">
        <v>45694</v>
      </c>
      <c r="G6" s="3">
        <v>45695</v>
      </c>
      <c r="H6" s="3">
        <v>45696</v>
      </c>
      <c r="K6" s="91"/>
      <c r="L6" s="91"/>
      <c r="M6" s="91"/>
    </row>
    <row r="7" spans="1:13" s="50" customFormat="1" ht="72" customHeight="1" x14ac:dyDescent="0.3">
      <c r="B7" s="7" t="s">
        <v>19</v>
      </c>
      <c r="C7" s="25" t="s">
        <v>18</v>
      </c>
      <c r="D7" s="29" t="s">
        <v>20</v>
      </c>
      <c r="E7" s="25" t="s">
        <v>160</v>
      </c>
      <c r="F7" s="25" t="s">
        <v>21</v>
      </c>
      <c r="G7" s="60" t="s">
        <v>161</v>
      </c>
      <c r="H7" s="49"/>
      <c r="K7" s="91"/>
      <c r="L7" s="91"/>
      <c r="M7" s="91"/>
    </row>
    <row r="8" spans="1:13" ht="21.9" customHeight="1" x14ac:dyDescent="0.3">
      <c r="B8" s="3">
        <f t="array" ref="B8:H8">INDEX(calendar,ndx+2)</f>
        <v>45697</v>
      </c>
      <c r="C8" s="19">
        <v>45698</v>
      </c>
      <c r="D8" s="3">
        <v>45699</v>
      </c>
      <c r="E8" s="3">
        <v>45700</v>
      </c>
      <c r="F8" s="3">
        <v>45701</v>
      </c>
      <c r="G8" s="3">
        <v>45702</v>
      </c>
      <c r="H8" s="3">
        <v>45703</v>
      </c>
      <c r="K8" s="91"/>
      <c r="L8" s="91"/>
      <c r="M8" s="91"/>
    </row>
    <row r="9" spans="1:13" s="50" customFormat="1" ht="72" customHeight="1" x14ac:dyDescent="0.3">
      <c r="B9" s="49" t="s">
        <v>22</v>
      </c>
      <c r="C9" s="29" t="s">
        <v>159</v>
      </c>
      <c r="D9" s="25" t="s">
        <v>23</v>
      </c>
      <c r="E9" s="29"/>
      <c r="F9" s="29"/>
      <c r="G9" s="29" t="s">
        <v>24</v>
      </c>
      <c r="H9" s="49" t="s">
        <v>26</v>
      </c>
      <c r="K9" s="91"/>
      <c r="L9" s="91"/>
      <c r="M9" s="91"/>
    </row>
    <row r="10" spans="1:13" ht="21.9" customHeight="1" x14ac:dyDescent="0.3">
      <c r="B10" s="3">
        <f t="array" ref="B10:H10">INDEX(calendar,ndx+3)</f>
        <v>45704</v>
      </c>
      <c r="C10" s="3">
        <v>45705</v>
      </c>
      <c r="D10" s="3">
        <v>45706</v>
      </c>
      <c r="E10" s="3">
        <v>45707</v>
      </c>
      <c r="F10" s="19">
        <v>45708</v>
      </c>
      <c r="G10" s="19">
        <v>45709</v>
      </c>
      <c r="H10" s="3">
        <v>45710</v>
      </c>
    </row>
    <row r="11" spans="1:13" s="50" customFormat="1" ht="72" customHeight="1" x14ac:dyDescent="0.3">
      <c r="B11" s="7"/>
      <c r="C11" s="25" t="s">
        <v>25</v>
      </c>
      <c r="D11" s="25" t="s">
        <v>25</v>
      </c>
      <c r="E11" s="61" t="s">
        <v>27</v>
      </c>
      <c r="F11" s="25" t="s">
        <v>28</v>
      </c>
      <c r="G11" s="25" t="s">
        <v>162</v>
      </c>
      <c r="H11" s="7"/>
    </row>
    <row r="12" spans="1:13" ht="21.9" customHeight="1" x14ac:dyDescent="0.3">
      <c r="B12" s="3">
        <f t="array" ref="B12:H12">INDEX(calendar,ndx+4)</f>
        <v>45711</v>
      </c>
      <c r="C12" s="3">
        <v>45712</v>
      </c>
      <c r="D12" s="3">
        <v>45713</v>
      </c>
      <c r="E12" s="3">
        <v>45714</v>
      </c>
      <c r="F12" s="3">
        <v>45715</v>
      </c>
      <c r="G12" s="3">
        <v>45716</v>
      </c>
      <c r="H12" s="3">
        <v>45717</v>
      </c>
    </row>
    <row r="13" spans="1:13" s="50" customFormat="1" ht="72" customHeight="1" x14ac:dyDescent="0.3">
      <c r="B13" s="7"/>
      <c r="C13" s="62" t="s">
        <v>29</v>
      </c>
      <c r="D13" s="25" t="s">
        <v>30</v>
      </c>
      <c r="E13" s="25"/>
      <c r="F13" s="25"/>
      <c r="G13" s="25" t="s">
        <v>163</v>
      </c>
      <c r="H13" s="49" t="s">
        <v>26</v>
      </c>
    </row>
    <row r="14" spans="1:13" ht="21.9" customHeight="1" x14ac:dyDescent="0.3">
      <c r="B14" s="3">
        <f t="array" ref="B14:H14">INDEX(calendar,ndx+5)</f>
        <v>45718</v>
      </c>
      <c r="C14" s="3">
        <v>45719</v>
      </c>
      <c r="D14" s="3">
        <v>45720</v>
      </c>
      <c r="E14" s="3">
        <v>45721</v>
      </c>
      <c r="F14" s="3">
        <v>45722</v>
      </c>
      <c r="G14" s="3">
        <v>45723</v>
      </c>
      <c r="H14" s="3">
        <v>45724</v>
      </c>
    </row>
    <row r="15" spans="1:13" ht="72" customHeight="1" x14ac:dyDescent="0.3">
      <c r="B15" s="11"/>
      <c r="C15" s="11"/>
      <c r="D15" s="11"/>
      <c r="E15" s="12"/>
      <c r="F15" s="11"/>
      <c r="G15" s="11"/>
      <c r="H15" s="11"/>
    </row>
    <row r="16" spans="1:13" ht="30" customHeight="1" x14ac:dyDescent="0.3">
      <c r="B16" s="95"/>
      <c r="C16" s="96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 gridLines="1"/>
  <pageMargins left="0.45" right="0.45" top="0.4" bottom="0.25" header="0.3" footer="0.3"/>
  <pageSetup scale="8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31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45711</v>
      </c>
      <c r="C3" s="1">
        <v>45712</v>
      </c>
      <c r="D3" s="1">
        <v>45713</v>
      </c>
      <c r="E3" s="1">
        <v>45714</v>
      </c>
      <c r="F3" s="1">
        <v>45715</v>
      </c>
      <c r="G3" s="1">
        <v>45716</v>
      </c>
      <c r="H3" s="1">
        <v>45717</v>
      </c>
    </row>
    <row r="4" spans="2:13" ht="21.9" customHeight="1" thickTop="1" x14ac:dyDescent="0.3">
      <c r="B4" s="2">
        <f t="array" ref="B4:H4">INDEX(calendar,ndx+0)</f>
        <v>45711</v>
      </c>
      <c r="C4" s="2">
        <v>45712</v>
      </c>
      <c r="D4" s="2">
        <v>45713</v>
      </c>
      <c r="E4" s="2">
        <v>45714</v>
      </c>
      <c r="F4" s="2">
        <v>45715</v>
      </c>
      <c r="G4" s="2">
        <v>45716</v>
      </c>
      <c r="H4" s="2">
        <v>45717</v>
      </c>
    </row>
    <row r="5" spans="2:13" ht="72" customHeight="1" x14ac:dyDescent="0.3">
      <c r="B5" s="4"/>
      <c r="C5" s="63"/>
      <c r="D5" s="63"/>
      <c r="E5" s="63"/>
      <c r="F5" s="63"/>
      <c r="G5" s="63"/>
      <c r="H5" s="36" t="s">
        <v>26</v>
      </c>
      <c r="K5" s="91"/>
      <c r="L5" s="91"/>
      <c r="M5" s="91"/>
    </row>
    <row r="6" spans="2:13" ht="21.9" customHeight="1" x14ac:dyDescent="0.3">
      <c r="B6" s="3">
        <f t="array" ref="B6:H6">INDEX(calendar,ndx+1)</f>
        <v>45718</v>
      </c>
      <c r="C6" s="3">
        <v>45719</v>
      </c>
      <c r="D6" s="3">
        <v>45720</v>
      </c>
      <c r="E6" s="3">
        <v>45721</v>
      </c>
      <c r="F6" s="3">
        <v>45722</v>
      </c>
      <c r="G6" s="3">
        <v>45723</v>
      </c>
      <c r="H6" s="3">
        <v>45724</v>
      </c>
      <c r="K6" s="91"/>
      <c r="L6" s="91"/>
      <c r="M6" s="91"/>
    </row>
    <row r="7" spans="2:13" ht="72" customHeight="1" x14ac:dyDescent="0.2">
      <c r="B7" s="6"/>
      <c r="C7" s="63" t="s">
        <v>32</v>
      </c>
      <c r="D7" s="29" t="s">
        <v>33</v>
      </c>
      <c r="E7" s="25" t="s">
        <v>34</v>
      </c>
      <c r="F7" s="25" t="s">
        <v>168</v>
      </c>
      <c r="G7" s="25" t="s">
        <v>164</v>
      </c>
      <c r="H7" s="22"/>
      <c r="K7" s="91"/>
      <c r="L7" s="91"/>
      <c r="M7" s="91"/>
    </row>
    <row r="8" spans="2:13" ht="21.9" customHeight="1" x14ac:dyDescent="0.3">
      <c r="B8" s="3">
        <f t="array" ref="B8:H8">INDEX(calendar,ndx+2)</f>
        <v>45725</v>
      </c>
      <c r="C8" s="3">
        <v>45726</v>
      </c>
      <c r="D8" s="3">
        <v>45727</v>
      </c>
      <c r="E8" s="3">
        <v>45728</v>
      </c>
      <c r="F8" s="3">
        <v>45729</v>
      </c>
      <c r="G8" s="3">
        <v>45730</v>
      </c>
      <c r="H8" s="3">
        <v>45731</v>
      </c>
      <c r="K8" s="91"/>
      <c r="L8" s="91"/>
      <c r="M8" s="91"/>
    </row>
    <row r="9" spans="2:13" ht="72" customHeight="1" x14ac:dyDescent="0.3">
      <c r="B9" s="36" t="s">
        <v>26</v>
      </c>
      <c r="C9" s="25" t="s">
        <v>35</v>
      </c>
      <c r="D9" s="25" t="s">
        <v>36</v>
      </c>
      <c r="E9" s="25"/>
      <c r="F9" s="25"/>
      <c r="G9" s="25" t="s">
        <v>167</v>
      </c>
      <c r="H9" s="7"/>
      <c r="K9" s="91"/>
      <c r="L9" s="91"/>
      <c r="M9" s="91"/>
    </row>
    <row r="10" spans="2:13" ht="21.9" customHeight="1" x14ac:dyDescent="0.3">
      <c r="B10" s="3">
        <f t="array" ref="B10:H10">INDEX(calendar,ndx+3)</f>
        <v>45732</v>
      </c>
      <c r="C10" s="3">
        <v>45733</v>
      </c>
      <c r="D10" s="3">
        <v>45734</v>
      </c>
      <c r="E10" s="3">
        <v>45735</v>
      </c>
      <c r="F10" s="3">
        <v>45736</v>
      </c>
      <c r="G10" s="3">
        <v>45737</v>
      </c>
      <c r="H10" s="3">
        <v>45738</v>
      </c>
    </row>
    <row r="11" spans="2:13" ht="80.25" customHeight="1" x14ac:dyDescent="0.3">
      <c r="B11" s="7"/>
      <c r="C11" s="25" t="s">
        <v>37</v>
      </c>
      <c r="D11" s="25" t="s">
        <v>37</v>
      </c>
      <c r="E11" s="29" t="s">
        <v>38</v>
      </c>
      <c r="F11" s="25" t="s">
        <v>199</v>
      </c>
      <c r="G11" s="25" t="s">
        <v>39</v>
      </c>
      <c r="H11" s="7"/>
    </row>
    <row r="12" spans="2:13" ht="21.9" customHeight="1" x14ac:dyDescent="0.3">
      <c r="B12" s="3">
        <f t="array" ref="B12:H12">INDEX(calendar,ndx+4)</f>
        <v>45739</v>
      </c>
      <c r="C12" s="19">
        <v>45740</v>
      </c>
      <c r="D12" s="19">
        <v>45741</v>
      </c>
      <c r="E12" s="3">
        <v>45742</v>
      </c>
      <c r="F12" s="3">
        <v>45743</v>
      </c>
      <c r="G12" s="3">
        <v>45744</v>
      </c>
      <c r="H12" s="3">
        <v>45745</v>
      </c>
    </row>
    <row r="13" spans="2:13" ht="72" customHeight="1" x14ac:dyDescent="0.2">
      <c r="B13" s="7"/>
      <c r="C13" s="25" t="s">
        <v>200</v>
      </c>
      <c r="D13" s="42" t="s">
        <v>166</v>
      </c>
      <c r="E13" s="29" t="s">
        <v>165</v>
      </c>
      <c r="F13" s="29"/>
      <c r="G13" s="29"/>
      <c r="H13" s="33"/>
    </row>
    <row r="14" spans="2:13" ht="21.9" customHeight="1" x14ac:dyDescent="0.3">
      <c r="B14" s="3">
        <f t="array" ref="B14:H14">INDEX(calendar,ndx+5)</f>
        <v>45746</v>
      </c>
      <c r="C14" s="3">
        <v>45747</v>
      </c>
      <c r="D14" s="3">
        <v>45748</v>
      </c>
      <c r="E14" s="3">
        <v>45749</v>
      </c>
      <c r="F14" s="3">
        <v>45750</v>
      </c>
      <c r="G14" s="3">
        <v>45751</v>
      </c>
      <c r="H14" s="3">
        <v>45752</v>
      </c>
    </row>
    <row r="15" spans="2:13" ht="72" customHeight="1" x14ac:dyDescent="0.3">
      <c r="B15" s="11" t="s">
        <v>15</v>
      </c>
      <c r="C15" s="29" t="s">
        <v>40</v>
      </c>
      <c r="D15" s="11"/>
      <c r="E15" s="12"/>
      <c r="F15" s="11"/>
      <c r="G15" s="11"/>
      <c r="H15" s="11"/>
    </row>
    <row r="16" spans="2:13" ht="30" customHeight="1" x14ac:dyDescent="0.3">
      <c r="B16" s="97"/>
      <c r="C16" s="9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9" priority="3">
      <formula>MonthToDisplayNumber&lt;&gt;MONTH(B4)</formula>
    </cfRule>
  </conditionalFormatting>
  <conditionalFormatting sqref="B6:H6">
    <cfRule type="expression" dxfId="58" priority="8">
      <formula>MonthToDisplayNumber&lt;&gt;MONTH(B6)</formula>
    </cfRule>
  </conditionalFormatting>
  <conditionalFormatting sqref="B8:H8">
    <cfRule type="expression" dxfId="57" priority="7">
      <formula>MonthToDisplayNumber&lt;&gt;MONTH(B8)</formula>
    </cfRule>
  </conditionalFormatting>
  <conditionalFormatting sqref="B10:H10">
    <cfRule type="expression" dxfId="56" priority="6">
      <formula>MonthToDisplayNumber&lt;&gt;MONTH(B10)</formula>
    </cfRule>
  </conditionalFormatting>
  <conditionalFormatting sqref="B12:H12">
    <cfRule type="expression" dxfId="55" priority="5">
      <formula>MonthToDisplayNumber&lt;&gt;MONTH(B12)</formula>
    </cfRule>
  </conditionalFormatting>
  <conditionalFormatting sqref="B14:H14">
    <cfRule type="expression" dxfId="5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  <pageSetUpPr fitToPage="1"/>
  </sheetPr>
  <dimension ref="A1:M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1:13" ht="45" customHeight="1" x14ac:dyDescent="0.75">
      <c r="B1" s="13">
        <v>2025</v>
      </c>
      <c r="C1" s="93" t="s">
        <v>41</v>
      </c>
      <c r="D1" s="93"/>
      <c r="E1" s="92" t="s">
        <v>1</v>
      </c>
      <c r="F1" s="92"/>
      <c r="G1" s="92"/>
      <c r="H1" s="92"/>
    </row>
    <row r="2" spans="1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1:13" ht="19.5" customHeight="1" thickBot="1" x14ac:dyDescent="0.35">
      <c r="B3" s="1">
        <f t="array" ref="B3:H3">calendar</f>
        <v>45746</v>
      </c>
      <c r="C3" s="1">
        <v>45747</v>
      </c>
      <c r="D3" s="1">
        <v>45748</v>
      </c>
      <c r="E3" s="1">
        <v>45749</v>
      </c>
      <c r="F3" s="1">
        <v>45750</v>
      </c>
      <c r="G3" s="1">
        <v>45751</v>
      </c>
      <c r="H3" s="1">
        <v>45752</v>
      </c>
    </row>
    <row r="4" spans="1:13" ht="21.9" customHeight="1" thickTop="1" x14ac:dyDescent="0.3">
      <c r="A4" s="73">
        <v>45412</v>
      </c>
      <c r="B4" s="2">
        <f t="array" ref="B4:H4">INDEX(calendar,ndx+0)</f>
        <v>45746</v>
      </c>
      <c r="C4" s="18">
        <v>45747</v>
      </c>
      <c r="D4" s="18">
        <v>45748</v>
      </c>
      <c r="E4" s="2">
        <v>45749</v>
      </c>
      <c r="F4" s="2">
        <v>45750</v>
      </c>
      <c r="G4" s="2">
        <v>45751</v>
      </c>
      <c r="H4" s="2">
        <v>45752</v>
      </c>
      <c r="K4" s="99"/>
      <c r="L4" s="99"/>
      <c r="M4" s="99"/>
    </row>
    <row r="5" spans="1:13" ht="72" customHeight="1" x14ac:dyDescent="0.3">
      <c r="B5" s="38"/>
      <c r="C5" s="64"/>
      <c r="D5" s="29"/>
      <c r="E5" s="29" t="s">
        <v>42</v>
      </c>
      <c r="F5" s="29" t="s">
        <v>42</v>
      </c>
      <c r="G5" s="42" t="s">
        <v>43</v>
      </c>
      <c r="H5" s="7"/>
      <c r="K5" s="99"/>
      <c r="L5" s="99"/>
      <c r="M5" s="99"/>
    </row>
    <row r="6" spans="1:13" ht="21.9" customHeight="1" x14ac:dyDescent="0.3">
      <c r="B6" s="3">
        <f t="array" ref="B6:H6">INDEX(calendar,ndx+1)</f>
        <v>45753</v>
      </c>
      <c r="C6" s="3">
        <v>45754</v>
      </c>
      <c r="D6" s="3">
        <v>45755</v>
      </c>
      <c r="E6" s="3">
        <v>45756</v>
      </c>
      <c r="F6" s="3">
        <v>45757</v>
      </c>
      <c r="G6" s="21">
        <v>45758</v>
      </c>
      <c r="H6" s="3">
        <v>45759</v>
      </c>
      <c r="K6" s="99"/>
      <c r="L6" s="99"/>
      <c r="M6" s="99"/>
    </row>
    <row r="7" spans="1:13" ht="72" customHeight="1" x14ac:dyDescent="0.2">
      <c r="A7" s="57"/>
      <c r="B7" s="44"/>
      <c r="C7" s="34" t="s">
        <v>170</v>
      </c>
      <c r="D7" s="34" t="s">
        <v>169</v>
      </c>
      <c r="E7" s="65" t="s">
        <v>171</v>
      </c>
      <c r="F7" s="34" t="s">
        <v>45</v>
      </c>
      <c r="G7" s="65"/>
      <c r="H7" s="15"/>
      <c r="K7" s="99"/>
      <c r="L7" s="99"/>
      <c r="M7" s="99"/>
    </row>
    <row r="8" spans="1:13" ht="21.9" customHeight="1" x14ac:dyDescent="0.3">
      <c r="B8" s="3">
        <f t="array" ref="B8:H8">INDEX(calendar,ndx+2)</f>
        <v>45760</v>
      </c>
      <c r="C8" s="19">
        <v>45761</v>
      </c>
      <c r="D8" s="3">
        <v>45762</v>
      </c>
      <c r="E8" s="3">
        <v>45763</v>
      </c>
      <c r="F8" s="3">
        <v>45764</v>
      </c>
      <c r="G8" s="3">
        <v>45765</v>
      </c>
      <c r="H8" s="3">
        <v>45766</v>
      </c>
    </row>
    <row r="9" spans="1:13" ht="72" customHeight="1" x14ac:dyDescent="0.3">
      <c r="B9" s="15"/>
      <c r="C9" s="25"/>
      <c r="D9" s="25" t="s">
        <v>46</v>
      </c>
      <c r="E9" s="29" t="s">
        <v>47</v>
      </c>
      <c r="F9" s="29" t="s">
        <v>47</v>
      </c>
      <c r="G9" s="17" t="s">
        <v>6</v>
      </c>
      <c r="H9" s="15"/>
      <c r="J9" s="91"/>
      <c r="K9" s="91"/>
      <c r="L9" s="91"/>
    </row>
    <row r="10" spans="1:13" ht="21.9" customHeight="1" x14ac:dyDescent="0.3">
      <c r="B10" s="3">
        <f t="array" ref="B10:H10">INDEX(calendar,ndx+3)</f>
        <v>45767</v>
      </c>
      <c r="C10" s="21">
        <v>45768</v>
      </c>
      <c r="D10" s="3">
        <v>45769</v>
      </c>
      <c r="E10" s="3">
        <v>45770</v>
      </c>
      <c r="F10" s="3">
        <v>45771</v>
      </c>
      <c r="G10" s="3">
        <v>45772</v>
      </c>
      <c r="H10" s="3">
        <v>45773</v>
      </c>
      <c r="J10" s="91"/>
      <c r="K10" s="91"/>
      <c r="L10" s="91"/>
    </row>
    <row r="11" spans="1:13" ht="74.25" customHeight="1" x14ac:dyDescent="0.3">
      <c r="B11" s="15"/>
      <c r="C11" s="42" t="s">
        <v>48</v>
      </c>
      <c r="D11" s="25" t="s">
        <v>49</v>
      </c>
      <c r="E11" s="62" t="s">
        <v>50</v>
      </c>
      <c r="F11" s="25" t="s">
        <v>51</v>
      </c>
      <c r="G11" s="76" t="s">
        <v>52</v>
      </c>
      <c r="H11" s="7"/>
      <c r="J11" s="91"/>
      <c r="K11" s="91"/>
      <c r="L11" s="91"/>
    </row>
    <row r="12" spans="1:13" ht="21.9" customHeight="1" x14ac:dyDescent="0.3">
      <c r="B12" s="3">
        <f t="array" ref="B12:H12">INDEX(calendar,ndx+4)</f>
        <v>45774</v>
      </c>
      <c r="C12" s="3">
        <v>45775</v>
      </c>
      <c r="D12" s="3">
        <v>45776</v>
      </c>
      <c r="E12" s="3">
        <v>45777</v>
      </c>
      <c r="F12" s="3">
        <v>45778</v>
      </c>
      <c r="G12" s="3">
        <v>45779</v>
      </c>
      <c r="H12" s="3">
        <v>45780</v>
      </c>
      <c r="J12" s="91"/>
      <c r="K12" s="91"/>
      <c r="L12" s="91"/>
    </row>
    <row r="13" spans="1:13" ht="72" customHeight="1" x14ac:dyDescent="0.3">
      <c r="B13" s="7"/>
      <c r="C13" s="25"/>
      <c r="D13" s="26"/>
      <c r="E13" s="26" t="s">
        <v>53</v>
      </c>
      <c r="F13" s="26"/>
      <c r="G13" s="26"/>
      <c r="H13" s="7"/>
      <c r="J13" s="91"/>
      <c r="K13" s="91"/>
      <c r="L13" s="91"/>
    </row>
    <row r="14" spans="1:13" ht="21.9" customHeight="1" x14ac:dyDescent="0.3">
      <c r="B14" s="3">
        <f t="array" ref="B14:H14">INDEX(calendar,ndx+5)</f>
        <v>45781</v>
      </c>
      <c r="C14" s="3">
        <v>45782</v>
      </c>
      <c r="D14" s="3">
        <v>45783</v>
      </c>
      <c r="E14" s="3">
        <v>45784</v>
      </c>
      <c r="F14" s="3">
        <v>45785</v>
      </c>
      <c r="G14" s="3">
        <v>45786</v>
      </c>
      <c r="H14" s="3">
        <v>45787</v>
      </c>
    </row>
    <row r="15" spans="1:13" ht="72" customHeight="1" x14ac:dyDescent="0.3">
      <c r="B15" s="11" t="s">
        <v>15</v>
      </c>
      <c r="C15" s="9"/>
      <c r="D15" s="11"/>
      <c r="E15" s="12"/>
      <c r="F15" s="11"/>
      <c r="G15" s="11"/>
      <c r="H15" s="11"/>
    </row>
    <row r="16" spans="1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9">
    <mergeCell ref="K4:M7"/>
    <mergeCell ref="C1:D1"/>
    <mergeCell ref="C2:D2"/>
    <mergeCell ref="B16:C16"/>
    <mergeCell ref="D16:F16"/>
    <mergeCell ref="G16:H16"/>
    <mergeCell ref="J9:L10"/>
    <mergeCell ref="J11:L13"/>
    <mergeCell ref="E1:H1"/>
  </mergeCells>
  <conditionalFormatting sqref="B4:H4">
    <cfRule type="expression" dxfId="53" priority="2">
      <formula>MonthToDisplayNumber&lt;&gt;MONTH(B4)</formula>
    </cfRule>
  </conditionalFormatting>
  <conditionalFormatting sqref="B6:H6">
    <cfRule type="expression" dxfId="52" priority="7">
      <formula>MonthToDisplayNumber&lt;&gt;MONTH(B6)</formula>
    </cfRule>
  </conditionalFormatting>
  <conditionalFormatting sqref="B8:H8">
    <cfRule type="expression" dxfId="51" priority="6">
      <formula>MonthToDisplayNumber&lt;&gt;MONTH(B8)</formula>
    </cfRule>
  </conditionalFormatting>
  <conditionalFormatting sqref="B10:H10">
    <cfRule type="expression" dxfId="50" priority="5">
      <formula>MonthToDisplayNumber&lt;&gt;MONTH(B10)</formula>
    </cfRule>
  </conditionalFormatting>
  <conditionalFormatting sqref="B12:H12">
    <cfRule type="expression" dxfId="49" priority="4">
      <formula>MonthToDisplayNumber&lt;&gt;MONTH(B12)</formula>
    </cfRule>
  </conditionalFormatting>
  <conditionalFormatting sqref="B14:H14">
    <cfRule type="expression" dxfId="48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54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45774</v>
      </c>
      <c r="C3" s="1">
        <v>45775</v>
      </c>
      <c r="D3" s="1">
        <v>45776</v>
      </c>
      <c r="E3" s="1">
        <v>45777</v>
      </c>
      <c r="F3" s="1">
        <v>45778</v>
      </c>
      <c r="G3" s="1">
        <v>45779</v>
      </c>
      <c r="H3" s="1">
        <v>45780</v>
      </c>
    </row>
    <row r="4" spans="2:13" ht="21.9" customHeight="1" thickTop="1" x14ac:dyDescent="0.3">
      <c r="B4" s="2">
        <f t="array" ref="B4:H4">INDEX(calendar,ndx+0)</f>
        <v>45774</v>
      </c>
      <c r="C4" s="18">
        <v>45775</v>
      </c>
      <c r="D4" s="18">
        <v>45776</v>
      </c>
      <c r="E4" s="2">
        <v>45777</v>
      </c>
      <c r="F4" s="2">
        <v>45778</v>
      </c>
      <c r="G4" s="2">
        <v>45779</v>
      </c>
      <c r="H4" s="2">
        <v>45780</v>
      </c>
    </row>
    <row r="5" spans="2:13" ht="72" customHeight="1" x14ac:dyDescent="0.3">
      <c r="B5" s="6"/>
      <c r="C5" s="42"/>
      <c r="D5" s="42"/>
      <c r="E5" s="42"/>
      <c r="F5" s="42"/>
      <c r="G5" s="42" t="s">
        <v>55</v>
      </c>
      <c r="H5" s="45"/>
      <c r="K5" s="91"/>
      <c r="L5" s="91"/>
      <c r="M5" s="91"/>
    </row>
    <row r="6" spans="2:13" ht="21.9" customHeight="1" x14ac:dyDescent="0.3">
      <c r="B6" s="3">
        <f t="array" ref="B6:H6">INDEX(calendar,ndx+1)</f>
        <v>45781</v>
      </c>
      <c r="C6" s="3">
        <v>45782</v>
      </c>
      <c r="D6" s="3">
        <v>45783</v>
      </c>
      <c r="E6" s="3">
        <v>45784</v>
      </c>
      <c r="F6" s="3">
        <v>45785</v>
      </c>
      <c r="G6" s="3">
        <v>45786</v>
      </c>
      <c r="H6" s="3">
        <v>45787</v>
      </c>
      <c r="K6" s="91"/>
      <c r="L6" s="91"/>
      <c r="M6" s="91"/>
    </row>
    <row r="7" spans="2:13" ht="72" customHeight="1" x14ac:dyDescent="0.3">
      <c r="B7" s="6"/>
      <c r="C7" s="42" t="s">
        <v>55</v>
      </c>
      <c r="D7" s="42" t="s">
        <v>56</v>
      </c>
      <c r="E7" s="25" t="s">
        <v>57</v>
      </c>
      <c r="F7" s="40" t="s">
        <v>58</v>
      </c>
      <c r="G7" s="29" t="s">
        <v>59</v>
      </c>
      <c r="H7" s="45"/>
      <c r="K7" s="91"/>
      <c r="L7" s="91"/>
      <c r="M7" s="91"/>
    </row>
    <row r="8" spans="2:13" ht="21.9" customHeight="1" x14ac:dyDescent="0.3">
      <c r="B8" s="3">
        <f t="array" ref="B8:H8">INDEX(calendar,ndx+2)</f>
        <v>45788</v>
      </c>
      <c r="C8" s="19">
        <v>45789</v>
      </c>
      <c r="D8" s="3">
        <v>45790</v>
      </c>
      <c r="E8" s="3">
        <v>45791</v>
      </c>
      <c r="F8" s="3">
        <v>45792</v>
      </c>
      <c r="G8" s="3">
        <v>45793</v>
      </c>
      <c r="H8" s="3">
        <v>45794</v>
      </c>
      <c r="K8" s="91"/>
      <c r="L8" s="91"/>
      <c r="M8" s="91"/>
    </row>
    <row r="9" spans="2:13" ht="72" customHeight="1" x14ac:dyDescent="0.3">
      <c r="B9" s="45"/>
      <c r="C9" s="34" t="s">
        <v>60</v>
      </c>
      <c r="D9" s="43"/>
      <c r="E9" s="25"/>
      <c r="F9" s="25" t="s">
        <v>61</v>
      </c>
      <c r="G9" s="43" t="s">
        <v>62</v>
      </c>
      <c r="H9" s="15"/>
      <c r="K9" s="91"/>
      <c r="L9" s="91"/>
      <c r="M9" s="91"/>
    </row>
    <row r="10" spans="2:13" ht="21.9" customHeight="1" x14ac:dyDescent="0.3">
      <c r="B10" s="3">
        <f t="array" ref="B10:H10">INDEX(calendar,ndx+3)</f>
        <v>45795</v>
      </c>
      <c r="C10" s="21">
        <v>45796</v>
      </c>
      <c r="D10" s="3">
        <v>45797</v>
      </c>
      <c r="E10" s="3">
        <v>45798</v>
      </c>
      <c r="F10" s="3">
        <v>45799</v>
      </c>
      <c r="G10" s="3">
        <v>45800</v>
      </c>
      <c r="H10" s="3">
        <v>45801</v>
      </c>
    </row>
    <row r="11" spans="2:13" ht="72" customHeight="1" x14ac:dyDescent="0.3">
      <c r="B11" s="15"/>
      <c r="C11" s="43" t="s">
        <v>62</v>
      </c>
      <c r="D11" s="42" t="s">
        <v>63</v>
      </c>
      <c r="E11" s="29" t="s">
        <v>64</v>
      </c>
      <c r="F11" s="29" t="s">
        <v>65</v>
      </c>
      <c r="G11" s="77" t="s">
        <v>66</v>
      </c>
      <c r="H11" s="7"/>
    </row>
    <row r="12" spans="2:13" ht="21.9" customHeight="1" x14ac:dyDescent="0.3">
      <c r="B12" s="3">
        <f t="array" ref="B12:H12">INDEX(calendar,ndx+4)</f>
        <v>45802</v>
      </c>
      <c r="C12" s="21">
        <v>45803</v>
      </c>
      <c r="D12" s="3">
        <v>45804</v>
      </c>
      <c r="E12" s="3">
        <v>45805</v>
      </c>
      <c r="F12" s="3">
        <v>45806</v>
      </c>
      <c r="G12" s="3">
        <v>45807</v>
      </c>
      <c r="H12" s="3">
        <v>45808</v>
      </c>
    </row>
    <row r="13" spans="2:13" ht="72" customHeight="1" x14ac:dyDescent="0.3">
      <c r="B13" s="35"/>
      <c r="C13" s="39" t="s">
        <v>6</v>
      </c>
      <c r="D13" s="25" t="s">
        <v>67</v>
      </c>
      <c r="E13" s="25"/>
      <c r="F13" s="29" t="s">
        <v>68</v>
      </c>
      <c r="G13" s="51" t="s">
        <v>69</v>
      </c>
      <c r="H13" s="7"/>
    </row>
    <row r="14" spans="2:13" ht="21.9" customHeight="1" x14ac:dyDescent="0.3">
      <c r="B14" s="3">
        <f t="array" ref="B14:H14">INDEX(calendar,ndx+5)</f>
        <v>45809</v>
      </c>
      <c r="C14" s="3">
        <v>45810</v>
      </c>
      <c r="D14" s="3">
        <v>45811</v>
      </c>
      <c r="E14" s="3">
        <v>45812</v>
      </c>
      <c r="F14" s="3">
        <v>45813</v>
      </c>
      <c r="G14" s="3">
        <v>45814</v>
      </c>
      <c r="H14" s="3">
        <v>45815</v>
      </c>
    </row>
    <row r="15" spans="2:13" ht="72" customHeight="1" x14ac:dyDescent="0.3">
      <c r="B15" s="11"/>
      <c r="C15" s="8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70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45809</v>
      </c>
      <c r="C3" s="1">
        <v>45810</v>
      </c>
      <c r="D3" s="1">
        <v>45811</v>
      </c>
      <c r="E3" s="1">
        <v>45812</v>
      </c>
      <c r="F3" s="1">
        <v>45813</v>
      </c>
      <c r="G3" s="1">
        <v>45814</v>
      </c>
      <c r="H3" s="1">
        <v>45815</v>
      </c>
    </row>
    <row r="4" spans="2:13" ht="21.9" customHeight="1" thickTop="1" x14ac:dyDescent="0.3">
      <c r="B4" s="2">
        <f t="array" ref="B4:H4">INDEX(calendar,ndx+0)</f>
        <v>45809</v>
      </c>
      <c r="C4" s="18">
        <v>45810</v>
      </c>
      <c r="D4" s="23">
        <v>45811</v>
      </c>
      <c r="E4" s="2">
        <v>45812</v>
      </c>
      <c r="F4" s="2">
        <v>45813</v>
      </c>
      <c r="G4" s="2">
        <v>45814</v>
      </c>
      <c r="H4" s="2">
        <v>45815</v>
      </c>
    </row>
    <row r="5" spans="2:13" ht="72" customHeight="1" x14ac:dyDescent="0.3">
      <c r="B5" s="6"/>
      <c r="C5" s="34" t="s">
        <v>71</v>
      </c>
      <c r="D5" s="34" t="s">
        <v>71</v>
      </c>
      <c r="E5" s="42" t="s">
        <v>72</v>
      </c>
      <c r="F5" s="34" t="s">
        <v>172</v>
      </c>
      <c r="G5" s="34" t="s">
        <v>74</v>
      </c>
      <c r="H5" s="7" t="s">
        <v>174</v>
      </c>
      <c r="K5" s="91"/>
      <c r="L5" s="91"/>
      <c r="M5" s="91"/>
    </row>
    <row r="6" spans="2:13" ht="21.9" customHeight="1" x14ac:dyDescent="0.3">
      <c r="B6" s="3">
        <f t="array" ref="B6:H6">INDEX(calendar,ndx+1)</f>
        <v>45816</v>
      </c>
      <c r="C6" s="28">
        <v>45817</v>
      </c>
      <c r="D6" s="28">
        <v>45818</v>
      </c>
      <c r="E6" s="28">
        <v>45819</v>
      </c>
      <c r="F6" s="28">
        <v>45820</v>
      </c>
      <c r="G6" s="3">
        <v>45821</v>
      </c>
      <c r="H6" s="3">
        <v>45822</v>
      </c>
      <c r="K6" s="91"/>
      <c r="L6" s="91"/>
      <c r="M6" s="91"/>
    </row>
    <row r="7" spans="2:13" ht="72" customHeight="1" x14ac:dyDescent="0.3">
      <c r="B7" s="37"/>
      <c r="C7" s="29" t="s">
        <v>173</v>
      </c>
      <c r="D7" s="40" t="s">
        <v>75</v>
      </c>
      <c r="E7" s="34" t="s">
        <v>73</v>
      </c>
      <c r="F7" s="34" t="s">
        <v>74</v>
      </c>
      <c r="G7" s="25" t="s">
        <v>176</v>
      </c>
      <c r="H7" s="15"/>
      <c r="K7" s="91"/>
      <c r="L7" s="91"/>
      <c r="M7" s="91"/>
    </row>
    <row r="8" spans="2:13" ht="21.9" customHeight="1" x14ac:dyDescent="0.3">
      <c r="B8" s="3">
        <f t="array" ref="B8:H8">INDEX(calendar,ndx+2)</f>
        <v>45823</v>
      </c>
      <c r="C8" s="30">
        <v>45824</v>
      </c>
      <c r="D8" s="28">
        <v>45825</v>
      </c>
      <c r="E8" s="28">
        <v>45826</v>
      </c>
      <c r="F8" s="28">
        <v>45827</v>
      </c>
      <c r="G8" s="3">
        <v>45828</v>
      </c>
      <c r="H8" s="3">
        <v>45829</v>
      </c>
      <c r="K8" s="91"/>
      <c r="L8" s="91"/>
      <c r="M8" s="91"/>
    </row>
    <row r="9" spans="2:13" ht="72" customHeight="1" x14ac:dyDescent="0.2">
      <c r="B9" s="7" t="s">
        <v>175</v>
      </c>
      <c r="C9" s="34" t="s">
        <v>76</v>
      </c>
      <c r="D9" s="34" t="s">
        <v>76</v>
      </c>
      <c r="E9" s="42" t="s">
        <v>77</v>
      </c>
      <c r="F9" s="82" t="s">
        <v>6</v>
      </c>
      <c r="G9" s="34" t="s">
        <v>201</v>
      </c>
      <c r="H9" s="22"/>
      <c r="K9" s="91"/>
      <c r="L9" s="91"/>
      <c r="M9" s="91"/>
    </row>
    <row r="10" spans="2:13" ht="21.9" customHeight="1" x14ac:dyDescent="0.3">
      <c r="B10" s="3">
        <f t="array" ref="B10:H10">INDEX(calendar,ndx+3)</f>
        <v>45830</v>
      </c>
      <c r="C10" s="31">
        <v>45831</v>
      </c>
      <c r="D10" s="28">
        <v>45832</v>
      </c>
      <c r="E10" s="28">
        <v>45833</v>
      </c>
      <c r="F10" s="28">
        <v>45834</v>
      </c>
      <c r="G10" s="3">
        <v>45835</v>
      </c>
      <c r="H10" s="3">
        <v>45836</v>
      </c>
    </row>
    <row r="11" spans="2:13" ht="72" customHeight="1" x14ac:dyDescent="0.3">
      <c r="B11" s="15"/>
      <c r="C11" s="34" t="s">
        <v>202</v>
      </c>
      <c r="D11" s="72" t="s">
        <v>78</v>
      </c>
      <c r="E11" s="29" t="s">
        <v>79</v>
      </c>
      <c r="F11" s="43" t="s">
        <v>80</v>
      </c>
      <c r="G11" s="43" t="s">
        <v>80</v>
      </c>
      <c r="H11" s="7"/>
      <c r="K11" s="34"/>
    </row>
    <row r="12" spans="2:13" ht="21.9" customHeight="1" x14ac:dyDescent="0.3">
      <c r="B12" s="3">
        <f t="array" ref="B12:H12">INDEX(calendar,ndx+4)</f>
        <v>45837</v>
      </c>
      <c r="C12" s="3">
        <v>45838</v>
      </c>
      <c r="D12" s="3">
        <v>45839</v>
      </c>
      <c r="E12" s="3">
        <v>45840</v>
      </c>
      <c r="F12" s="3">
        <v>45841</v>
      </c>
      <c r="G12" s="28">
        <v>45842</v>
      </c>
      <c r="H12" s="3">
        <v>45843</v>
      </c>
    </row>
    <row r="13" spans="2:13" ht="72" customHeight="1" x14ac:dyDescent="0.3">
      <c r="B13" s="7"/>
      <c r="C13" s="20" t="s">
        <v>81</v>
      </c>
      <c r="D13" s="29"/>
      <c r="E13" s="43"/>
      <c r="F13" s="43"/>
      <c r="G13" s="71"/>
      <c r="H13" s="7"/>
    </row>
    <row r="14" spans="2:13" ht="21.9" customHeight="1" x14ac:dyDescent="0.3">
      <c r="B14" s="3">
        <f t="array" ref="B14:H14">INDEX(calendar,ndx+5)</f>
        <v>45844</v>
      </c>
      <c r="C14" s="3">
        <v>45845</v>
      </c>
      <c r="D14" s="3">
        <v>45846</v>
      </c>
      <c r="E14" s="3">
        <v>45847</v>
      </c>
      <c r="F14" s="3">
        <v>45848</v>
      </c>
      <c r="G14" s="3">
        <v>45849</v>
      </c>
      <c r="H14" s="3">
        <v>45850</v>
      </c>
    </row>
    <row r="15" spans="2:13" ht="72" customHeight="1" x14ac:dyDescent="0.3">
      <c r="B15" s="11" t="s">
        <v>15</v>
      </c>
      <c r="C15" s="9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1" priority="2">
      <formula>MonthToDisplayNumber&lt;&gt;MONTH(B4)</formula>
    </cfRule>
  </conditionalFormatting>
  <conditionalFormatting sqref="B6:H6">
    <cfRule type="expression" dxfId="40" priority="7">
      <formula>MonthToDisplayNumber&lt;&gt;MONTH(B6)</formula>
    </cfRule>
  </conditionalFormatting>
  <conditionalFormatting sqref="B8:H8">
    <cfRule type="expression" dxfId="39" priority="6">
      <formula>MonthToDisplayNumber&lt;&gt;MONTH(B8)</formula>
    </cfRule>
  </conditionalFormatting>
  <conditionalFormatting sqref="B10:H10">
    <cfRule type="expression" dxfId="38" priority="5">
      <formula>MonthToDisplayNumber&lt;&gt;MONTH(B10)</formula>
    </cfRule>
  </conditionalFormatting>
  <conditionalFormatting sqref="B12:H12">
    <cfRule type="expression" dxfId="37" priority="4">
      <formula>MonthToDisplayNumber&lt;&gt;MONTH(B12)</formula>
    </cfRule>
  </conditionalFormatting>
  <conditionalFormatting sqref="B14:H14">
    <cfRule type="expression" dxfId="36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  <pageSetUpPr fitToPage="1"/>
  </sheetPr>
  <dimension ref="B1:M16"/>
  <sheetViews>
    <sheetView showGridLines="0" showRuler="0" zoomScale="96" zoomScaleNormal="96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5" width="21.6640625" customWidth="1"/>
    <col min="6" max="6" width="21.77734375" customWidth="1"/>
    <col min="7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82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45837</v>
      </c>
      <c r="C3" s="1">
        <v>45838</v>
      </c>
      <c r="D3" s="1">
        <v>45839</v>
      </c>
      <c r="E3" s="1">
        <v>45840</v>
      </c>
      <c r="F3" s="1">
        <v>45841</v>
      </c>
      <c r="G3" s="1">
        <v>45842</v>
      </c>
      <c r="H3" s="1">
        <v>45843</v>
      </c>
    </row>
    <row r="4" spans="2:13" ht="21.9" customHeight="1" thickTop="1" x14ac:dyDescent="0.3">
      <c r="B4" s="2">
        <f t="array" ref="B4:H4">INDEX(calendar,ndx+0)</f>
        <v>45837</v>
      </c>
      <c r="C4" s="18">
        <v>45838</v>
      </c>
      <c r="D4" s="23">
        <v>45839</v>
      </c>
      <c r="E4" s="2">
        <v>45840</v>
      </c>
      <c r="F4" s="2">
        <v>45841</v>
      </c>
      <c r="G4" s="23">
        <v>45842</v>
      </c>
      <c r="H4" s="2">
        <v>45843</v>
      </c>
    </row>
    <row r="5" spans="2:13" ht="72" customHeight="1" x14ac:dyDescent="0.3">
      <c r="B5" s="6"/>
      <c r="D5" s="43" t="s">
        <v>83</v>
      </c>
      <c r="E5" s="42"/>
      <c r="F5" s="42"/>
      <c r="G5" s="32" t="s">
        <v>6</v>
      </c>
      <c r="H5" s="7"/>
      <c r="K5" s="91"/>
      <c r="L5" s="91"/>
      <c r="M5" s="91"/>
    </row>
    <row r="6" spans="2:13" ht="21.9" customHeight="1" x14ac:dyDescent="0.3">
      <c r="B6" s="3">
        <f t="array" ref="B6:H6">INDEX(calendar,ndx+1)</f>
        <v>45844</v>
      </c>
      <c r="C6" s="28">
        <v>45845</v>
      </c>
      <c r="D6" s="28">
        <v>45846</v>
      </c>
      <c r="E6" s="28">
        <v>45847</v>
      </c>
      <c r="F6" s="28">
        <v>45848</v>
      </c>
      <c r="G6" s="3">
        <v>45849</v>
      </c>
      <c r="H6" s="3">
        <v>45850</v>
      </c>
      <c r="K6" s="91"/>
      <c r="L6" s="91"/>
      <c r="M6" s="91"/>
    </row>
    <row r="7" spans="2:13" ht="72" customHeight="1" x14ac:dyDescent="0.2">
      <c r="B7" s="44"/>
      <c r="C7" s="26" t="s">
        <v>177</v>
      </c>
      <c r="D7" s="26" t="s">
        <v>84</v>
      </c>
      <c r="E7" s="26" t="s">
        <v>85</v>
      </c>
      <c r="F7" s="25" t="s">
        <v>86</v>
      </c>
      <c r="G7" s="26"/>
      <c r="H7" s="36"/>
      <c r="K7" s="91"/>
      <c r="L7" s="91"/>
      <c r="M7" s="91"/>
    </row>
    <row r="8" spans="2:13" ht="21.9" customHeight="1" x14ac:dyDescent="0.3">
      <c r="B8" s="3">
        <f t="array" ref="B8:H8">INDEX(calendar,ndx+2)</f>
        <v>45851</v>
      </c>
      <c r="C8" s="30">
        <v>45852</v>
      </c>
      <c r="D8" s="28">
        <v>45853</v>
      </c>
      <c r="E8" s="28">
        <v>45854</v>
      </c>
      <c r="F8" s="28">
        <v>45855</v>
      </c>
      <c r="G8" s="3">
        <v>45856</v>
      </c>
      <c r="H8" s="3">
        <v>45857</v>
      </c>
      <c r="K8" s="91"/>
      <c r="L8" s="91"/>
      <c r="M8" s="91"/>
    </row>
    <row r="9" spans="2:13" ht="72" customHeight="1" x14ac:dyDescent="0.2">
      <c r="B9" s="22"/>
      <c r="C9" s="34"/>
      <c r="D9" s="34" t="s">
        <v>87</v>
      </c>
      <c r="E9" s="27"/>
      <c r="F9" s="43" t="s">
        <v>88</v>
      </c>
      <c r="G9" s="43" t="s">
        <v>88</v>
      </c>
      <c r="H9" s="22"/>
      <c r="K9" s="91"/>
      <c r="L9" s="91"/>
      <c r="M9" s="91"/>
    </row>
    <row r="10" spans="2:13" ht="21.9" customHeight="1" x14ac:dyDescent="0.3">
      <c r="B10" s="3">
        <f t="array" ref="B10:H10">INDEX(calendar,ndx+3)</f>
        <v>45858</v>
      </c>
      <c r="C10" s="31">
        <v>45859</v>
      </c>
      <c r="D10" s="28">
        <v>45860</v>
      </c>
      <c r="E10" s="28">
        <v>45861</v>
      </c>
      <c r="F10" s="28">
        <v>45862</v>
      </c>
      <c r="G10" s="3">
        <v>45863</v>
      </c>
      <c r="H10" s="3">
        <v>45864</v>
      </c>
    </row>
    <row r="11" spans="2:13" ht="72" customHeight="1" x14ac:dyDescent="0.3">
      <c r="B11" s="15"/>
      <c r="C11" s="42" t="s">
        <v>89</v>
      </c>
      <c r="D11" s="68" t="s">
        <v>90</v>
      </c>
      <c r="E11" s="34" t="s">
        <v>91</v>
      </c>
      <c r="F11" s="34" t="s">
        <v>92</v>
      </c>
      <c r="G11" s="79" t="s">
        <v>93</v>
      </c>
      <c r="H11" s="7"/>
    </row>
    <row r="12" spans="2:13" ht="21.9" customHeight="1" x14ac:dyDescent="0.3">
      <c r="B12" s="3">
        <f t="array" ref="B12:H12">INDEX(calendar,ndx+4)</f>
        <v>45865</v>
      </c>
      <c r="C12" s="3">
        <v>45866</v>
      </c>
      <c r="D12" s="3">
        <v>45867</v>
      </c>
      <c r="E12" s="3">
        <v>45868</v>
      </c>
      <c r="F12" s="3">
        <v>45869</v>
      </c>
      <c r="G12" s="28">
        <v>45870</v>
      </c>
      <c r="H12" s="3">
        <v>45871</v>
      </c>
    </row>
    <row r="13" spans="2:13" ht="72" customHeight="1" x14ac:dyDescent="0.3">
      <c r="B13" s="52"/>
      <c r="C13" s="27" t="s">
        <v>94</v>
      </c>
      <c r="D13" s="27"/>
      <c r="E13" s="25"/>
      <c r="F13" s="25" t="s">
        <v>95</v>
      </c>
      <c r="G13" s="25"/>
      <c r="H13" s="7"/>
    </row>
    <row r="14" spans="2:13" ht="21.9" customHeight="1" x14ac:dyDescent="0.3">
      <c r="B14" s="3">
        <f t="array" ref="B14:H14">INDEX(calendar,ndx+5)</f>
        <v>45872</v>
      </c>
      <c r="C14" s="3">
        <v>45873</v>
      </c>
      <c r="D14" s="3">
        <v>45874</v>
      </c>
      <c r="E14" s="3">
        <v>45875</v>
      </c>
      <c r="F14" s="3">
        <v>45876</v>
      </c>
      <c r="G14" s="3">
        <v>45877</v>
      </c>
      <c r="H14" s="3">
        <v>45878</v>
      </c>
    </row>
    <row r="15" spans="2:13" ht="72" customHeight="1" x14ac:dyDescent="0.3">
      <c r="B15" s="11" t="s">
        <v>15</v>
      </c>
      <c r="C15" s="25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35" priority="3">
      <formula>MonthToDisplayNumber&lt;&gt;MONTH(B4)</formula>
    </cfRule>
  </conditionalFormatting>
  <conditionalFormatting sqref="B6:H6">
    <cfRule type="expression" dxfId="34" priority="8">
      <formula>MonthToDisplayNumber&lt;&gt;MONTH(B6)</formula>
    </cfRule>
  </conditionalFormatting>
  <conditionalFormatting sqref="B8:H8">
    <cfRule type="expression" dxfId="33" priority="7">
      <formula>MonthToDisplayNumber&lt;&gt;MONTH(B8)</formula>
    </cfRule>
  </conditionalFormatting>
  <conditionalFormatting sqref="B10:H10">
    <cfRule type="expression" dxfId="32" priority="6">
      <formula>MonthToDisplayNumber&lt;&gt;MONTH(B10)</formula>
    </cfRule>
  </conditionalFormatting>
  <conditionalFormatting sqref="B12:H12">
    <cfRule type="expression" dxfId="31" priority="5">
      <formula>MonthToDisplayNumber&lt;&gt;MONTH(B12)</formula>
    </cfRule>
  </conditionalFormatting>
  <conditionalFormatting sqref="B14:H14">
    <cfRule type="expression" dxfId="30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96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45865</v>
      </c>
      <c r="C3" s="1">
        <v>45866</v>
      </c>
      <c r="D3" s="1">
        <v>45867</v>
      </c>
      <c r="E3" s="1">
        <v>45868</v>
      </c>
      <c r="F3" s="1">
        <v>45869</v>
      </c>
      <c r="G3" s="1">
        <v>45870</v>
      </c>
      <c r="H3" s="1">
        <v>45871</v>
      </c>
    </row>
    <row r="4" spans="2:13" ht="21.9" customHeight="1" thickTop="1" x14ac:dyDescent="0.3">
      <c r="B4" s="2">
        <f t="array" ref="B4:H4">INDEX(calendar,ndx+0)</f>
        <v>45865</v>
      </c>
      <c r="C4" s="18">
        <v>45866</v>
      </c>
      <c r="D4" s="23">
        <v>45867</v>
      </c>
      <c r="E4" s="2">
        <v>45868</v>
      </c>
      <c r="F4" s="2">
        <v>45869</v>
      </c>
      <c r="G4" s="2">
        <v>45870</v>
      </c>
      <c r="H4" s="2">
        <v>45871</v>
      </c>
    </row>
    <row r="5" spans="2:13" ht="72" customHeight="1" x14ac:dyDescent="0.3">
      <c r="B5" s="6"/>
      <c r="C5" s="29"/>
      <c r="D5" s="29"/>
      <c r="E5" s="29"/>
      <c r="F5" s="29"/>
      <c r="G5" s="29" t="s">
        <v>97</v>
      </c>
      <c r="H5" s="7"/>
      <c r="K5" s="91"/>
      <c r="L5" s="91"/>
      <c r="M5" s="91"/>
    </row>
    <row r="6" spans="2:13" ht="21.9" customHeight="1" x14ac:dyDescent="0.3">
      <c r="B6" s="3">
        <f t="array" ref="B6:H6">INDEX(calendar,ndx+1)</f>
        <v>45872</v>
      </c>
      <c r="C6" s="28">
        <v>45873</v>
      </c>
      <c r="D6" s="28">
        <v>45874</v>
      </c>
      <c r="E6" s="28">
        <v>45875</v>
      </c>
      <c r="F6" s="28">
        <v>45876</v>
      </c>
      <c r="G6" s="3">
        <v>45877</v>
      </c>
      <c r="H6" s="3">
        <v>45878</v>
      </c>
      <c r="K6" s="91"/>
      <c r="L6" s="91"/>
      <c r="M6" s="91"/>
    </row>
    <row r="7" spans="2:13" ht="72" customHeight="1" x14ac:dyDescent="0.3">
      <c r="B7" s="7"/>
      <c r="C7" s="29" t="s">
        <v>97</v>
      </c>
      <c r="D7" s="42" t="s">
        <v>98</v>
      </c>
      <c r="E7" s="25" t="s">
        <v>181</v>
      </c>
      <c r="F7" s="25" t="s">
        <v>180</v>
      </c>
      <c r="G7" s="42" t="s">
        <v>179</v>
      </c>
      <c r="H7" s="15"/>
      <c r="K7" s="91"/>
      <c r="L7" s="91"/>
      <c r="M7" s="91"/>
    </row>
    <row r="8" spans="2:13" ht="21.9" customHeight="1" x14ac:dyDescent="0.3">
      <c r="B8" s="3">
        <f t="array" ref="B8:H8">INDEX(calendar,ndx+2)</f>
        <v>45879</v>
      </c>
      <c r="C8" s="30">
        <v>45880</v>
      </c>
      <c r="D8" s="28">
        <v>45881</v>
      </c>
      <c r="E8" s="28">
        <v>45882</v>
      </c>
      <c r="F8" s="28">
        <v>45883</v>
      </c>
      <c r="G8" s="3">
        <v>45884</v>
      </c>
      <c r="H8" s="3">
        <v>45885</v>
      </c>
      <c r="K8" s="91"/>
      <c r="L8" s="91"/>
      <c r="M8" s="91"/>
    </row>
    <row r="9" spans="2:13" ht="72" customHeight="1" x14ac:dyDescent="0.2">
      <c r="B9" s="44"/>
      <c r="C9" s="42" t="s">
        <v>178</v>
      </c>
      <c r="D9" s="34" t="s">
        <v>99</v>
      </c>
      <c r="E9" s="43"/>
      <c r="F9" s="48"/>
      <c r="G9" s="48" t="s">
        <v>182</v>
      </c>
      <c r="H9" s="33"/>
      <c r="K9" s="91"/>
      <c r="L9" s="91"/>
      <c r="M9" s="91"/>
    </row>
    <row r="10" spans="2:13" ht="21.9" customHeight="1" x14ac:dyDescent="0.3">
      <c r="B10" s="3">
        <f t="array" ref="B10:H10">INDEX(calendar,ndx+3)</f>
        <v>45886</v>
      </c>
      <c r="C10" s="31">
        <v>45887</v>
      </c>
      <c r="D10" s="28">
        <v>45888</v>
      </c>
      <c r="E10" s="28">
        <v>45889</v>
      </c>
      <c r="F10" s="28">
        <v>45890</v>
      </c>
      <c r="G10" s="3">
        <v>45891</v>
      </c>
      <c r="H10" s="3">
        <v>45892</v>
      </c>
    </row>
    <row r="11" spans="2:13" ht="72" customHeight="1" x14ac:dyDescent="0.2">
      <c r="B11" s="15"/>
      <c r="C11" s="43" t="s">
        <v>100</v>
      </c>
      <c r="D11" s="42" t="s">
        <v>101</v>
      </c>
      <c r="E11" s="34" t="s">
        <v>102</v>
      </c>
      <c r="F11" s="34" t="s">
        <v>103</v>
      </c>
      <c r="G11" s="34" t="s">
        <v>104</v>
      </c>
      <c r="H11" s="33"/>
    </row>
    <row r="12" spans="2:13" ht="21.9" customHeight="1" x14ac:dyDescent="0.3">
      <c r="B12" s="3">
        <f t="array" ref="B12:H12">INDEX(calendar,ndx+4)</f>
        <v>45893</v>
      </c>
      <c r="C12" s="3">
        <v>45894</v>
      </c>
      <c r="D12" s="3">
        <v>45895</v>
      </c>
      <c r="E12" s="3">
        <v>45896</v>
      </c>
      <c r="F12" s="3">
        <v>45897</v>
      </c>
      <c r="G12" s="28">
        <v>45898</v>
      </c>
      <c r="H12" s="3">
        <v>45899</v>
      </c>
    </row>
    <row r="13" spans="2:13" ht="72" customHeight="1" x14ac:dyDescent="0.3">
      <c r="B13" s="7"/>
      <c r="C13" s="42" t="s">
        <v>105</v>
      </c>
      <c r="D13" s="34" t="s">
        <v>106</v>
      </c>
      <c r="E13" s="25"/>
      <c r="F13" s="53"/>
      <c r="G13" s="25" t="s">
        <v>183</v>
      </c>
      <c r="H13" s="7"/>
    </row>
    <row r="14" spans="2:13" ht="21.9" customHeight="1" x14ac:dyDescent="0.3">
      <c r="B14" s="3">
        <f t="array" ref="B14:H14">INDEX(calendar,ndx+5)</f>
        <v>45900</v>
      </c>
      <c r="C14" s="3">
        <v>45901</v>
      </c>
      <c r="D14" s="3">
        <v>45902</v>
      </c>
      <c r="E14" s="3">
        <v>45903</v>
      </c>
      <c r="F14" s="3">
        <v>45904</v>
      </c>
      <c r="G14" s="3">
        <v>45905</v>
      </c>
      <c r="H14" s="3">
        <v>45906</v>
      </c>
    </row>
    <row r="15" spans="2:13" ht="72" customHeight="1" x14ac:dyDescent="0.3">
      <c r="B15" s="11" t="s">
        <v>15</v>
      </c>
      <c r="C15" s="25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9" priority="2">
      <formula>MonthToDisplayNumber&lt;&gt;MONTH(B4)</formula>
    </cfRule>
  </conditionalFormatting>
  <conditionalFormatting sqref="B6:H6">
    <cfRule type="expression" dxfId="28" priority="7">
      <formula>MonthToDisplayNumber&lt;&gt;MONTH(B6)</formula>
    </cfRule>
  </conditionalFormatting>
  <conditionalFormatting sqref="B8:H8">
    <cfRule type="expression" dxfId="27" priority="6">
      <formula>MonthToDisplayNumber&lt;&gt;MONTH(B8)</formula>
    </cfRule>
  </conditionalFormatting>
  <conditionalFormatting sqref="B10:H10">
    <cfRule type="expression" dxfId="26" priority="5">
      <formula>MonthToDisplayNumber&lt;&gt;MONTH(B10)</formula>
    </cfRule>
  </conditionalFormatting>
  <conditionalFormatting sqref="B12:H12">
    <cfRule type="expression" dxfId="25" priority="4">
      <formula>MonthToDisplayNumber&lt;&gt;MONTH(B12)</formula>
    </cfRule>
  </conditionalFormatting>
  <conditionalFormatting sqref="B14:H14">
    <cfRule type="expression" dxfId="2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4" activePane="bottomLeft" state="frozen"/>
      <selection activeCell="C1" sqref="A1:XFD1048576"/>
      <selection pane="bottomLeft" activeCell="A4" sqref="A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2025</v>
      </c>
      <c r="C1" s="93" t="s">
        <v>107</v>
      </c>
      <c r="D1" s="93"/>
      <c r="E1" s="92" t="s">
        <v>1</v>
      </c>
      <c r="F1" s="92"/>
      <c r="G1" s="92"/>
      <c r="H1" s="92"/>
    </row>
    <row r="2" spans="2:13" ht="30" hidden="1" customHeight="1" x14ac:dyDescent="0.3">
      <c r="B2" s="69" t="s">
        <v>2</v>
      </c>
      <c r="C2" s="94" t="s">
        <v>3</v>
      </c>
      <c r="D2" s="94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45900</v>
      </c>
      <c r="C3" s="1">
        <v>45901</v>
      </c>
      <c r="D3" s="1">
        <v>45902</v>
      </c>
      <c r="E3" s="1">
        <v>45903</v>
      </c>
      <c r="F3" s="1">
        <v>45904</v>
      </c>
      <c r="G3" s="1">
        <v>45905</v>
      </c>
      <c r="H3" s="1">
        <v>45906</v>
      </c>
    </row>
    <row r="4" spans="2:13" ht="21.9" customHeight="1" thickTop="1" x14ac:dyDescent="0.3">
      <c r="B4" s="2">
        <f t="array" ref="B4:H4">INDEX(calendar,ndx+0)</f>
        <v>45900</v>
      </c>
      <c r="C4" s="18">
        <v>45901</v>
      </c>
      <c r="D4" s="23">
        <v>45902</v>
      </c>
      <c r="E4" s="2">
        <v>45903</v>
      </c>
      <c r="F4" s="2">
        <v>45904</v>
      </c>
      <c r="G4" s="2">
        <v>45905</v>
      </c>
      <c r="H4" s="2">
        <v>45906</v>
      </c>
    </row>
    <row r="5" spans="2:13" ht="72" customHeight="1" x14ac:dyDescent="0.2">
      <c r="B5" s="41"/>
      <c r="C5" s="54" t="s">
        <v>108</v>
      </c>
      <c r="D5" s="40" t="s">
        <v>109</v>
      </c>
      <c r="E5" s="40" t="s">
        <v>109</v>
      </c>
      <c r="F5" s="42" t="s">
        <v>110</v>
      </c>
      <c r="G5" s="34" t="s">
        <v>111</v>
      </c>
      <c r="H5" s="44" t="s">
        <v>113</v>
      </c>
      <c r="K5" s="91"/>
      <c r="L5" s="91"/>
      <c r="M5" s="91"/>
    </row>
    <row r="6" spans="2:13" ht="21.9" customHeight="1" x14ac:dyDescent="0.3">
      <c r="B6" s="3">
        <f t="array" ref="B6:H6">INDEX(calendar,ndx+1)</f>
        <v>45907</v>
      </c>
      <c r="C6" s="28">
        <v>45908</v>
      </c>
      <c r="D6" s="28">
        <v>45909</v>
      </c>
      <c r="E6" s="28">
        <v>45910</v>
      </c>
      <c r="F6" s="28">
        <v>45911</v>
      </c>
      <c r="G6" s="3">
        <v>45912</v>
      </c>
      <c r="H6" s="3">
        <v>45913</v>
      </c>
      <c r="K6" s="91"/>
      <c r="L6" s="91"/>
      <c r="M6" s="91"/>
    </row>
    <row r="7" spans="2:13" ht="72" customHeight="1" x14ac:dyDescent="0.2">
      <c r="B7" s="44" t="s">
        <v>113</v>
      </c>
      <c r="C7" s="40" t="s">
        <v>112</v>
      </c>
      <c r="D7" s="40" t="s">
        <v>184</v>
      </c>
      <c r="E7" s="34" t="s">
        <v>114</v>
      </c>
      <c r="F7" s="34"/>
      <c r="G7" s="70"/>
      <c r="H7" s="15"/>
      <c r="K7" s="91"/>
      <c r="L7" s="91"/>
      <c r="M7" s="91"/>
    </row>
    <row r="8" spans="2:13" ht="21.9" customHeight="1" x14ac:dyDescent="0.3">
      <c r="B8" s="3">
        <f t="array" ref="B8:H8">INDEX(calendar,ndx+2)</f>
        <v>45914</v>
      </c>
      <c r="C8" s="30">
        <v>45915</v>
      </c>
      <c r="D8" s="28">
        <v>45916</v>
      </c>
      <c r="E8" s="28">
        <v>45917</v>
      </c>
      <c r="F8" s="28">
        <v>45918</v>
      </c>
      <c r="G8" s="3">
        <v>45919</v>
      </c>
      <c r="H8" s="3">
        <v>45920</v>
      </c>
      <c r="K8" s="91"/>
      <c r="L8" s="91"/>
      <c r="M8" s="91"/>
    </row>
    <row r="9" spans="2:13" ht="72" customHeight="1" x14ac:dyDescent="0.2">
      <c r="B9" s="22"/>
      <c r="C9" s="70" t="s">
        <v>115</v>
      </c>
      <c r="D9" s="34"/>
      <c r="E9" s="34" t="s">
        <v>116</v>
      </c>
      <c r="F9" s="34" t="s">
        <v>116</v>
      </c>
      <c r="G9" s="42" t="s">
        <v>117</v>
      </c>
      <c r="H9" s="22"/>
      <c r="K9" s="91"/>
      <c r="L9" s="91"/>
      <c r="M9" s="91"/>
    </row>
    <row r="10" spans="2:13" ht="21.9" customHeight="1" x14ac:dyDescent="0.3">
      <c r="B10" s="3">
        <f t="array" ref="B10:H10">INDEX(calendar,ndx+3)</f>
        <v>45921</v>
      </c>
      <c r="C10" s="31">
        <v>45922</v>
      </c>
      <c r="D10" s="28">
        <v>45923</v>
      </c>
      <c r="E10" s="28">
        <v>45924</v>
      </c>
      <c r="F10" s="28">
        <v>45925</v>
      </c>
      <c r="G10" s="3">
        <v>45926</v>
      </c>
      <c r="H10" s="3">
        <v>45927</v>
      </c>
    </row>
    <row r="11" spans="2:13" ht="75" customHeight="1" x14ac:dyDescent="0.2">
      <c r="B11" s="15"/>
      <c r="C11" s="34" t="s">
        <v>118</v>
      </c>
      <c r="D11" s="34" t="s">
        <v>119</v>
      </c>
      <c r="E11" s="78" t="s">
        <v>120</v>
      </c>
      <c r="F11" s="25" t="s">
        <v>121</v>
      </c>
      <c r="G11" s="26"/>
      <c r="H11" s="44"/>
    </row>
    <row r="12" spans="2:13" ht="21.9" customHeight="1" x14ac:dyDescent="0.3">
      <c r="B12" s="3">
        <f t="array" ref="B12:H12">INDEX(calendar,ndx+4)</f>
        <v>45928</v>
      </c>
      <c r="C12" s="3">
        <v>45929</v>
      </c>
      <c r="D12" s="3">
        <v>45930</v>
      </c>
      <c r="E12" s="3">
        <v>45931</v>
      </c>
      <c r="F12" s="3">
        <v>45932</v>
      </c>
      <c r="G12" s="28">
        <v>45933</v>
      </c>
      <c r="H12" s="3">
        <v>45934</v>
      </c>
    </row>
    <row r="13" spans="2:13" ht="72" customHeight="1" x14ac:dyDescent="0.3">
      <c r="B13" s="7"/>
      <c r="C13" s="29"/>
      <c r="D13" s="29" t="s">
        <v>122</v>
      </c>
      <c r="F13" s="29"/>
      <c r="G13" s="29"/>
      <c r="H13" s="7"/>
    </row>
    <row r="14" spans="2:13" ht="21.9" customHeight="1" x14ac:dyDescent="0.3">
      <c r="B14" s="3">
        <f t="array" ref="B14:H14">INDEX(calendar,ndx+5)</f>
        <v>45935</v>
      </c>
      <c r="C14" s="3">
        <v>45936</v>
      </c>
      <c r="D14" s="3">
        <v>45937</v>
      </c>
      <c r="E14" s="3">
        <v>45938</v>
      </c>
      <c r="F14" s="3">
        <v>45939</v>
      </c>
      <c r="G14" s="3">
        <v>45940</v>
      </c>
      <c r="H14" s="3">
        <v>45941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7"/>
      <c r="C16" s="88"/>
      <c r="D16" s="84" t="s">
        <v>16</v>
      </c>
      <c r="E16" s="85"/>
      <c r="F16" s="86"/>
      <c r="G16" s="89"/>
      <c r="H16" s="9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38E92BBCB9D4FAADE8666C8176754" ma:contentTypeVersion="16" ma:contentTypeDescription="Create a new document." ma:contentTypeScope="" ma:versionID="0dc5485e5f7c809f0e97c3fcb88a8909">
  <xsd:schema xmlns:xsd="http://www.w3.org/2001/XMLSchema" xmlns:xs="http://www.w3.org/2001/XMLSchema" xmlns:p="http://schemas.microsoft.com/office/2006/metadata/properties" xmlns:ns2="1be36a8f-ceb7-471e-b007-27db3f1c3474" xmlns:ns3="aaaed09d-5eff-44f4-a602-8158ab0c703c" targetNamespace="http://schemas.microsoft.com/office/2006/metadata/properties" ma:root="true" ma:fieldsID="3ed69e74b0603da164d9bd335456aa1c" ns2:_="" ns3:_="">
    <xsd:import namespace="1be36a8f-ceb7-471e-b007-27db3f1c3474"/>
    <xsd:import namespace="aaaed09d-5eff-44f4-a602-8158ab0c703c"/>
    <xsd:element name="properties">
      <xsd:complexType>
        <xsd:sequence>
          <xsd:element name="documentManagement">
            <xsd:complexType>
              <xsd:all>
                <xsd:element ref="ns2:Process_Owner" minOccurs="0"/>
                <xsd:element ref="ns2:Review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36a8f-ceb7-471e-b007-27db3f1c3474" elementFormDefault="qualified">
    <xsd:import namespace="http://schemas.microsoft.com/office/2006/documentManagement/types"/>
    <xsd:import namespace="http://schemas.microsoft.com/office/infopath/2007/PartnerControls"/>
    <xsd:element name="Process_Owner" ma:index="8" nillable="true" ma:displayName="Process_Owner" ma:format="Dropdown" ma:list="UserInfo" ma:SharePointGroup="0" ma:internalName="Process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Date" ma:index="9" nillable="true" ma:displayName="Review_Date" ma:format="DateOnly" ma:internalName="Review_Date">
      <xsd:simpleType>
        <xsd:restriction base="dms:DateTim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d1b9b15-6ca2-435f-87bd-c880ab9116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ed09d-5eff-44f4-a602-8158ab0c703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e745b5d-e7e2-4b25-8c08-14e1d7c11538}" ma:internalName="TaxCatchAll" ma:showField="CatchAllData" ma:web="aaaed09d-5eff-44f4-a602-8158ab0c70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aaed09d-5eff-44f4-a602-8158ab0c703c" xsi:nil="true"/>
    <Process_Owner xmlns="1be36a8f-ceb7-471e-b007-27db3f1c3474">
      <UserInfo>
        <DisplayName/>
        <AccountId xsi:nil="true"/>
        <AccountType/>
      </UserInfo>
    </Process_Owner>
    <lcf76f155ced4ddcb4097134ff3c332f xmlns="1be36a8f-ceb7-471e-b007-27db3f1c3474">
      <Terms xmlns="http://schemas.microsoft.com/office/infopath/2007/PartnerControls"/>
    </lcf76f155ced4ddcb4097134ff3c332f>
    <Review_Date xmlns="1be36a8f-ceb7-471e-b007-27db3f1c3474" xsi:nil="true"/>
  </documentManagement>
</p:properties>
</file>

<file path=customXml/itemProps1.xml><?xml version="1.0" encoding="utf-8"?>
<ds:datastoreItem xmlns:ds="http://schemas.openxmlformats.org/officeDocument/2006/customXml" ds:itemID="{7C62054A-CC01-4D14-A08F-5A365328CC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e36a8f-ceb7-471e-b007-27db3f1c3474"/>
    <ds:schemaRef ds:uri="aaaed09d-5eff-44f4-a602-8158ab0c70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C19D47-94D8-442C-A809-EBE0A92796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A6C5E4-A836-4AED-B4A1-7347E9F1988D}">
  <ds:schemaRefs>
    <ds:schemaRef ds:uri="http://schemas.microsoft.com/office/2006/metadata/properties"/>
    <ds:schemaRef ds:uri="http://schemas.microsoft.com/office/infopath/2007/PartnerControls"/>
    <ds:schemaRef ds:uri="aaaed09d-5eff-44f4-a602-8158ab0c703c"/>
    <ds:schemaRef ds:uri="1be36a8f-ceb7-471e-b007-27db3f1c34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60</vt:i4>
      </vt:variant>
    </vt:vector>
  </HeadingPairs>
  <TitlesOfParts>
    <vt:vector size="73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Sheet1</vt:lpstr>
      <vt:lpstr>April!DayToStart</vt:lpstr>
      <vt:lpstr>August!DayToStart</vt:lpstr>
      <vt:lpstr>December!DayToStart</vt:lpstr>
      <vt:lpstr>February!DayToStart</vt:lpstr>
      <vt:lpstr>January!DayToStart</vt:lpstr>
      <vt:lpstr>July!DayToStart</vt:lpstr>
      <vt:lpstr>June!DayToStart</vt:lpstr>
      <vt:lpstr>March!DayToStart</vt:lpstr>
      <vt:lpstr>May!DayToStart</vt:lpstr>
      <vt:lpstr>November!DayToStart</vt:lpstr>
      <vt:lpstr>October!DayToStart</vt:lpstr>
      <vt:lpstr>September!DayToStart</vt:lpstr>
      <vt:lpstr>April!MonthToDisplay</vt:lpstr>
      <vt:lpstr>August!MonthToDisplay</vt:lpstr>
      <vt:lpstr>December!MonthToDisplay</vt:lpstr>
      <vt:lpstr>February!MonthToDisplay</vt:lpstr>
      <vt:lpstr>January!MonthToDisplay</vt:lpstr>
      <vt:lpstr>July!MonthToDisplay</vt:lpstr>
      <vt:lpstr>June!MonthToDisplay</vt:lpstr>
      <vt:lpstr>March!MonthToDisplay</vt:lpstr>
      <vt:lpstr>May!MonthToDisplay</vt:lpstr>
      <vt:lpstr>November!MonthToDisplay</vt:lpstr>
      <vt:lpstr>October!MonthToDisplay</vt:lpstr>
      <vt:lpstr>September!MonthToDisplay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April!Print_Titles</vt:lpstr>
      <vt:lpstr>August!Print_Titles</vt:lpstr>
      <vt:lpstr>December!Print_Titles</vt:lpstr>
      <vt:lpstr>February!Print_Titles</vt:lpstr>
      <vt:lpstr>January!Print_Titles</vt:lpstr>
      <vt:lpstr>July!Print_Titles</vt:lpstr>
      <vt:lpstr>June!Print_Titles</vt:lpstr>
      <vt:lpstr>March!Print_Titles</vt:lpstr>
      <vt:lpstr>May!Print_Titles</vt:lpstr>
      <vt:lpstr>November!Print_Titles</vt:lpstr>
      <vt:lpstr>October!Print_Titles</vt:lpstr>
      <vt:lpstr>September!Print_Titles</vt:lpstr>
      <vt:lpstr>April!YearToDisplay</vt:lpstr>
      <vt:lpstr>August!YearToDisplay</vt:lpstr>
      <vt:lpstr>December!YearToDisplay</vt:lpstr>
      <vt:lpstr>February!YearToDisplay</vt:lpstr>
      <vt:lpstr>January!YearToDisplay</vt:lpstr>
      <vt:lpstr>July!YearToDisplay</vt:lpstr>
      <vt:lpstr>June!YearToDisplay</vt:lpstr>
      <vt:lpstr>March!YearToDisplay</vt:lpstr>
      <vt:lpstr>May!YearToDisplay</vt:lpstr>
      <vt:lpstr>November!YearToDisplay</vt:lpstr>
      <vt:lpstr>October!YearToDisplay</vt:lpstr>
      <vt:lpstr>September!YearToDisplay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>Lewis, Elizabeth</cp:lastModifiedBy>
  <cp:revision/>
  <dcterms:created xsi:type="dcterms:W3CDTF">2016-09-14T22:55:59Z</dcterms:created>
  <dcterms:modified xsi:type="dcterms:W3CDTF">2024-12-03T15:35:30Z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0x01010003138E92BBCB9D4FAADE8666C8176754</vt:lpwstr>
  </property>
  <property fmtid="{D5CDD505-2E9C-101B-9397-08002B2CF9AE}" pid="3" name="MediaServiceImageTags">
    <vt:lpwstr/>
  </property>
</Properties>
</file>