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02"/>
  <workbookPr codeName="ThisWorkbook"/>
  <mc:AlternateContent xmlns:mc="http://schemas.openxmlformats.org/markup-compatibility/2006">
    <mc:Choice Requires="x15">
      <x15ac:absPath xmlns:x15ac="http://schemas.microsoft.com/office/spreadsheetml/2010/11/ac" url="https://gets-my.sharepoint.com/personal/elizabeth_lewis_sao_ga_gov/Documents/Desktop/MY DESKTOP/# 1 PY OPS/PAYROLL/PAYROLL/#20242025PayrollCalendars/"/>
    </mc:Choice>
  </mc:AlternateContent>
  <xr:revisionPtr revIDLastSave="0" documentId="8_{1CB92A90-A155-4024-89B7-472F9A8F2924}" xr6:coauthVersionLast="47" xr6:coauthVersionMax="47" xr10:uidLastSave="{00000000-0000-0000-0000-000000000000}"/>
  <bookViews>
    <workbookView xWindow="-108" yWindow="-108" windowWidth="23256" windowHeight="12456" firstSheet="11" activeTab="11" xr2:uid="{00000000-000D-0000-FFFF-FFFF00000000}"/>
  </bookViews>
  <sheets>
    <sheet name="January" sheetId="9" r:id="rId1"/>
    <sheet name="February" sheetId="10" r:id="rId2"/>
    <sheet name="March" sheetId="6" r:id="rId3"/>
    <sheet name="April" sheetId="13" r:id="rId4"/>
    <sheet name="May" sheetId="14" r:id="rId5"/>
    <sheet name="June" sheetId="15" r:id="rId6"/>
    <sheet name="July" sheetId="16" r:id="rId7"/>
    <sheet name="August" sheetId="17" r:id="rId8"/>
    <sheet name="September" sheetId="18" r:id="rId9"/>
    <sheet name="October" sheetId="19" r:id="rId10"/>
    <sheet name="November" sheetId="20" r:id="rId11"/>
    <sheet name="December" sheetId="21" r:id="rId12"/>
  </sheets>
  <definedNames>
    <definedName name="calendar" localSheetId="3">daygrid+April!firstdate-WEEKDAY(April!firstdate)-April!weekday_option</definedName>
    <definedName name="calendar" localSheetId="7">daygrid+August!firstdate-WEEKDAY(August!firstdate)-August!weekday_option</definedName>
    <definedName name="calendar" localSheetId="11">daygrid+December!firstdate-WEEKDAY(December!firstdate)-December!weekday_option</definedName>
    <definedName name="calendar" localSheetId="1">daygrid+February!firstdate-WEEKDAY(February!firstdate)-February!weekday_option</definedName>
    <definedName name="calendar" localSheetId="0">daygrid+January!firstdate-WEEKDAY(January!firstdate)-January!weekday_option</definedName>
    <definedName name="calendar" localSheetId="6">daygrid+July!firstdate-WEEKDAY(July!firstdate)-July!weekday_option</definedName>
    <definedName name="calendar" localSheetId="5">daygrid+June!firstdate-WEEKDAY(June!firstdate)-June!weekday_option</definedName>
    <definedName name="calendar" localSheetId="2">daygrid+March!firstdate-WEEKDAY(March!firstdate)-March!weekday_option</definedName>
    <definedName name="calendar" localSheetId="4">daygrid+May!firstdate-WEEKDAY(May!firstdate)-May!weekday_option</definedName>
    <definedName name="calendar" localSheetId="10">daygrid+November!firstdate-WEEKDAY(November!firstdate)-November!weekday_option</definedName>
    <definedName name="calendar" localSheetId="9">daygrid+October!firstdate-WEEKDAY(October!firstdate)-October!weekday_option</definedName>
    <definedName name="calendar" localSheetId="8">daygrid+September!firstdate-WEEKDAY(September!firstdate)-September!weekday_option</definedName>
    <definedName name="calendar">daygrid+[0]!firstdate-WEEKDAY([0]!firstdate)-weekday_option</definedName>
    <definedName name="calendar3" localSheetId="7">#N/A</definedName>
    <definedName name="calendar3" localSheetId="11">#N/A</definedName>
    <definedName name="calendar3" localSheetId="6">#N/A</definedName>
    <definedName name="calendar3" localSheetId="10">#N/A</definedName>
    <definedName name="calendar3" localSheetId="9">#N/A</definedName>
    <definedName name="calendar3" localSheetId="8">#N/A</definedName>
    <definedName name="calendar3">daygrid+January!firstdate-WEEKDAY(January!firstdate)-January!weekday_option</definedName>
    <definedName name="daygrid">days+weeks*7</definedName>
    <definedName name="daypattern">{1,1,2,2,3,3,4,4,5,5,6,6,7}</definedName>
    <definedName name="days">{0,1,2,3,4,5,6}</definedName>
    <definedName name="DayToStart" localSheetId="3">April!$F$2</definedName>
    <definedName name="DayToStart" localSheetId="7">August!$F$2</definedName>
    <definedName name="DayToStart" localSheetId="11">December!$F$2</definedName>
    <definedName name="DayToStart" localSheetId="1">February!$F$2</definedName>
    <definedName name="DayToStart" localSheetId="0">January!$F$2</definedName>
    <definedName name="DayToStart" localSheetId="6">July!$F$2</definedName>
    <definedName name="DayToStart" localSheetId="5">June!$F$2</definedName>
    <definedName name="DayToStart" localSheetId="2">March!$F$2</definedName>
    <definedName name="DayToStart" localSheetId="4">May!$F$2</definedName>
    <definedName name="DayToStart" localSheetId="10">November!$F$2</definedName>
    <definedName name="DayToStart" localSheetId="9">October!$F$2</definedName>
    <definedName name="DayToStart" localSheetId="8">September!$F$2</definedName>
    <definedName name="DayToStart">#REF!</definedName>
    <definedName name="firstdate" localSheetId="3">DATE(April!YearToDisplay,April!month,1)</definedName>
    <definedName name="firstdate" localSheetId="7">DATE(August!YearToDisplay,August!month,1)</definedName>
    <definedName name="firstdate" localSheetId="11">DATE(December!YearToDisplay,December!month,1)</definedName>
    <definedName name="firstdate" localSheetId="1">DATE(February!YearToDisplay,February!month,1)</definedName>
    <definedName name="firstdate" localSheetId="0">DATE(January!YearToDisplay,January!month,1)</definedName>
    <definedName name="firstdate" localSheetId="6">DATE(July!YearToDisplay,July!month,1)</definedName>
    <definedName name="firstdate" localSheetId="5">DATE(June!YearToDisplay,June!month,1)</definedName>
    <definedName name="firstdate" localSheetId="2">DATE(March!YearToDisplay,March!month,1)</definedName>
    <definedName name="firstdate" localSheetId="4">DATE(May!YearToDisplay,May!month,1)</definedName>
    <definedName name="firstdate" localSheetId="10">DATE(November!YearToDisplay,November!month,1)</definedName>
    <definedName name="firstdate" localSheetId="9">DATE(October!YearToDisplay,October!month,1)</definedName>
    <definedName name="firstdate" localSheetId="8">DATE(September!YearToDisplay,September!month,1)</definedName>
    <definedName name="firstdate">DATE([0]!YearToDisplay,[0]!month,1)</definedName>
    <definedName name="jjuly" localSheetId="7">ROUNDUP(MATCH(2,1/FREQUENCY(DATE(August!YearToDisplay,August!MonthToDisplayNumber,1),August!calendar))/7,0)</definedName>
    <definedName name="jjuly" localSheetId="11">ROUNDUP(MATCH(2,1/FREQUENCY(DATE(December!YearToDisplay,December!MonthToDisplayNumber,1),December!calendar))/7,0)</definedName>
    <definedName name="jjuly" localSheetId="6">ROUNDUP(MATCH(2,1/FREQUENCY(DATE(July!YearToDisplay,July!MonthToDisplayNumber,1),July!calendar))/7,0)</definedName>
    <definedName name="jjuly" localSheetId="10">ROUNDUP(MATCH(2,1/FREQUENCY(DATE(November!YearToDisplay,November!MonthToDisplayNumber,1),November!calendar))/7,0)</definedName>
    <definedName name="jjuly" localSheetId="9">ROUNDUP(MATCH(2,1/FREQUENCY(DATE(October!YearToDisplay,October!MonthToDisplayNumber,1),October!calendar))/7,0)</definedName>
    <definedName name="jjuly" localSheetId="8">ROUNDUP(MATCH(2,1/FREQUENCY(DATE(September!YearToDisplay,September!MonthToDisplayNumber,1),September!calendar))/7,0)</definedName>
    <definedName name="jjuly">ROUNDUP(MATCH(2,1/FREQUENCY(DATE(June!YearToDisplay,June!MonthToDisplayNumber,1),June!calendar))/7,0)</definedName>
    <definedName name="July" localSheetId="7">daygrid+August!firstdate-WEEKDAY(August!firstdate)-August!weekday_option</definedName>
    <definedName name="July" localSheetId="11">daygrid+December!firstdate-WEEKDAY(December!firstdate)-December!weekday_option</definedName>
    <definedName name="July" localSheetId="6">daygrid+July!firstdate-WEEKDAY(July!firstdate)-July!weekday_option</definedName>
    <definedName name="July" localSheetId="10">daygrid+November!firstdate-WEEKDAY(November!firstdate)-November!weekday_option</definedName>
    <definedName name="July" localSheetId="9">daygrid+October!firstdate-WEEKDAY(October!firstdate)-October!weekday_option</definedName>
    <definedName name="July" localSheetId="8">daygrid+September!firstdate-WEEKDAY(September!firstdate)-September!weekday_option</definedName>
    <definedName name="July">daygrid+June!firstdate-WEEKDAY(June!firstdate)-June!weekday_option</definedName>
    <definedName name="May" localSheetId="3">#REF!</definedName>
    <definedName name="May" localSheetId="7">#REF!</definedName>
    <definedName name="May" localSheetId="11">#REF!</definedName>
    <definedName name="May" localSheetId="6">#REF!</definedName>
    <definedName name="May" localSheetId="5">#REF!</definedName>
    <definedName name="May" localSheetId="4">#REF!</definedName>
    <definedName name="May" localSheetId="10">#REF!</definedName>
    <definedName name="May" localSheetId="9">#REF!</definedName>
    <definedName name="May" localSheetId="8">#REF!</definedName>
    <definedName name="May">#REF!</definedName>
    <definedName name="month" localSheetId="3">MATCH(April!MonthToDisplay,months,0)</definedName>
    <definedName name="month" localSheetId="7">MATCH(August!MonthToDisplay,months,0)</definedName>
    <definedName name="month" localSheetId="11">MATCH(December!MonthToDisplay,months,0)</definedName>
    <definedName name="month" localSheetId="1">MATCH(February!MonthToDisplay,months,0)</definedName>
    <definedName name="month" localSheetId="0">MATCH(January!MonthToDisplay,months,0)</definedName>
    <definedName name="month" localSheetId="6">MATCH(July!MonthToDisplay,months,0)</definedName>
    <definedName name="month" localSheetId="5">MATCH(June!MonthToDisplay,months,0)</definedName>
    <definedName name="month" localSheetId="2">MATCH(March!MonthToDisplay,months,0)</definedName>
    <definedName name="month" localSheetId="4">MATCH(May!MonthToDisplay,months,0)</definedName>
    <definedName name="month" localSheetId="10">MATCH(November!MonthToDisplay,months,0)</definedName>
    <definedName name="month" localSheetId="9">MATCH(October!MonthToDisplay,months,0)</definedName>
    <definedName name="month" localSheetId="8">MATCH(September!MonthToDisplay,months,0)</definedName>
    <definedName name="month">MATCH([0]!MonthToDisplay,months,0)</definedName>
    <definedName name="months">{"January","February","March","April","May","June","July","August","September","October","November","December"}</definedName>
    <definedName name="MonthToDisplay" localSheetId="3">April!$C$1</definedName>
    <definedName name="MonthToDisplay" localSheetId="7">August!$C$1</definedName>
    <definedName name="MonthToDisplay" localSheetId="11">December!$C$1</definedName>
    <definedName name="MonthToDisplay" localSheetId="1">February!$C$1</definedName>
    <definedName name="MonthToDisplay" localSheetId="0">January!$C$1</definedName>
    <definedName name="MonthToDisplay" localSheetId="6">July!$C$1</definedName>
    <definedName name="MonthToDisplay" localSheetId="5">June!$C$1</definedName>
    <definedName name="MonthToDisplay" localSheetId="2">March!$C$1</definedName>
    <definedName name="MonthToDisplay" localSheetId="4">May!$C$1</definedName>
    <definedName name="MonthToDisplay" localSheetId="10">November!$C$1</definedName>
    <definedName name="MonthToDisplay" localSheetId="9">October!$C$1</definedName>
    <definedName name="MonthToDisplay" localSheetId="8">September!$C$1</definedName>
    <definedName name="MonthToDisplay">#REF!</definedName>
    <definedName name="MonthToDisplayNumber" localSheetId="3">MATCH(April!MonthToDisplay,months,0)</definedName>
    <definedName name="MonthToDisplayNumber" localSheetId="7">MATCH(August!MonthToDisplay,months,0)</definedName>
    <definedName name="MonthToDisplayNumber" localSheetId="11">MATCH(December!MonthToDisplay,months,0)</definedName>
    <definedName name="MonthToDisplayNumber" localSheetId="1">MATCH(February!MonthToDisplay,months,0)</definedName>
    <definedName name="MonthToDisplayNumber" localSheetId="0">MATCH(January!MonthToDisplay,months,0)</definedName>
    <definedName name="MonthToDisplayNumber" localSheetId="6">MATCH(July!MonthToDisplay,months,0)</definedName>
    <definedName name="MonthToDisplayNumber" localSheetId="5">MATCH(June!MonthToDisplay,months,0)</definedName>
    <definedName name="MonthToDisplayNumber" localSheetId="2">MATCH(March!MonthToDisplay,months,0)</definedName>
    <definedName name="MonthToDisplayNumber" localSheetId="4">MATCH(May!MonthToDisplay,months,0)</definedName>
    <definedName name="MonthToDisplayNumber" localSheetId="10">MATCH(November!MonthToDisplay,months,0)</definedName>
    <definedName name="MonthToDisplayNumber" localSheetId="9">MATCH(October!MonthToDisplay,months,0)</definedName>
    <definedName name="MonthToDisplayNumber" localSheetId="8">MATCH(September!MonthToDisplay,months,0)</definedName>
    <definedName name="MonthToDisplayNumber">MATCH([0]!MonthToDisplay,months,0)</definedName>
    <definedName name="ndx" localSheetId="3">ROUNDUP(MATCH(2,1/FREQUENCY(DATE(April!YearToDisplay,April!MonthToDisplayNumber,1),April!calendar))/7,0)</definedName>
    <definedName name="ndx" localSheetId="7">ROUNDUP(MATCH(2,1/FREQUENCY(DATE(August!YearToDisplay,August!MonthToDisplayNumber,1),August!calendar))/7,0)</definedName>
    <definedName name="ndx" localSheetId="11">ROUNDUP(MATCH(2,1/FREQUENCY(DATE(December!YearToDisplay,December!MonthToDisplayNumber,1),December!calendar))/7,0)</definedName>
    <definedName name="ndx" localSheetId="1">ROUNDUP(MATCH(2,1/FREQUENCY(DATE(February!YearToDisplay,February!MonthToDisplayNumber,1),February!calendar))/7,0)</definedName>
    <definedName name="ndx" localSheetId="0">ROUNDUP(MATCH(2,1/FREQUENCY(DATE(January!YearToDisplay,January!MonthToDisplayNumber,1),January!calendar))/7,0)</definedName>
    <definedName name="ndx" localSheetId="6">ROUNDUP(MATCH(2,1/FREQUENCY(DATE(July!YearToDisplay,July!MonthToDisplayNumber,1),July!calendar))/7,0)</definedName>
    <definedName name="ndx" localSheetId="5">ROUNDUP(MATCH(2,1/FREQUENCY(DATE(June!YearToDisplay,June!MonthToDisplayNumber,1),June!calendar))/7,0)</definedName>
    <definedName name="ndx" localSheetId="2">ROUNDUP(MATCH(2,1/FREQUENCY(DATE(March!YearToDisplay,March!MonthToDisplayNumber,1),March!calendar))/7,0)</definedName>
    <definedName name="ndx" localSheetId="4">ROUNDUP(MATCH(2,1/FREQUENCY(DATE(May!YearToDisplay,May!MonthToDisplayNumber,1),May!calendar))/7,0)</definedName>
    <definedName name="ndx" localSheetId="10">ROUNDUP(MATCH(2,1/FREQUENCY(DATE(November!YearToDisplay,November!MonthToDisplayNumber,1),November!calendar))/7,0)</definedName>
    <definedName name="ndx" localSheetId="9">ROUNDUP(MATCH(2,1/FREQUENCY(DATE(October!YearToDisplay,October!MonthToDisplayNumber,1),October!calendar))/7,0)</definedName>
    <definedName name="ndx" localSheetId="8">ROUNDUP(MATCH(2,1/FREQUENCY(DATE(September!YearToDisplay,September!MonthToDisplayNumber,1),September!calendar))/7,0)</definedName>
    <definedName name="November" localSheetId="3">MATCH([0]!MonthToDisplay,months,0)</definedName>
    <definedName name="November" localSheetId="7">MATCH([0]!MonthToDisplay,months,0)</definedName>
    <definedName name="November" localSheetId="11">MATCH([0]!MonthToDisplay,months,0)</definedName>
    <definedName name="November" localSheetId="6">MATCH([0]!MonthToDisplay,months,0)</definedName>
    <definedName name="November" localSheetId="5">MATCH([0]!MonthToDisplay,months,0)</definedName>
    <definedName name="November" localSheetId="4">MATCH([0]!MonthToDisplay,months,0)</definedName>
    <definedName name="November" localSheetId="10">MATCH([0]!MonthToDisplay,months,0)</definedName>
    <definedName name="November" localSheetId="9">MATCH([0]!MonthToDisplay,months,0)</definedName>
    <definedName name="November" localSheetId="8">MATCH([0]!MonthToDisplay,months,0)</definedName>
    <definedName name="November">MATCH([0]!MonthToDisplay,months,0)</definedName>
    <definedName name="_xlnm.Print_Area" localSheetId="3">April!$B$1:$H$17</definedName>
    <definedName name="_xlnm.Print_Area" localSheetId="7">August!$B$1:$H$17</definedName>
    <definedName name="_xlnm.Print_Area" localSheetId="11">December!$B$1:$H$17</definedName>
    <definedName name="_xlnm.Print_Area" localSheetId="1">February!$B$1:$H$18</definedName>
    <definedName name="_xlnm.Print_Area" localSheetId="0">January!$B$1:$H$16</definedName>
    <definedName name="_xlnm.Print_Area" localSheetId="6">July!$B$1:$H$17</definedName>
    <definedName name="_xlnm.Print_Area" localSheetId="5">June!$B$1:$H$17</definedName>
    <definedName name="_xlnm.Print_Area" localSheetId="2">March!$B$1:$H$18</definedName>
    <definedName name="_xlnm.Print_Area" localSheetId="4">May!$B$1:$H$18</definedName>
    <definedName name="_xlnm.Print_Area" localSheetId="10">November!$B$1:$H$17</definedName>
    <definedName name="_xlnm.Print_Area" localSheetId="9">October!$B$1:$H$17</definedName>
    <definedName name="_xlnm.Print_Area" localSheetId="8">September!$B$1:$H$17</definedName>
    <definedName name="_xlnm.Print_Titles" localSheetId="3">April!$3:$3</definedName>
    <definedName name="_xlnm.Print_Titles" localSheetId="7">August!$3:$3</definedName>
    <definedName name="_xlnm.Print_Titles" localSheetId="11">December!$3:$3</definedName>
    <definedName name="_xlnm.Print_Titles" localSheetId="1">February!$3:$3</definedName>
    <definedName name="_xlnm.Print_Titles" localSheetId="0">January!$3:$3</definedName>
    <definedName name="_xlnm.Print_Titles" localSheetId="6">July!$3:$3</definedName>
    <definedName name="_xlnm.Print_Titles" localSheetId="5">June!$3:$3</definedName>
    <definedName name="_xlnm.Print_Titles" localSheetId="2">March!$3:$3</definedName>
    <definedName name="_xlnm.Print_Titles" localSheetId="4">May!$3:$3</definedName>
    <definedName name="_xlnm.Print_Titles" localSheetId="10">November!$3:$3</definedName>
    <definedName name="_xlnm.Print_Titles" localSheetId="9">October!$3:$3</definedName>
    <definedName name="_xlnm.Print_Titles" localSheetId="8">September!$3:$3</definedName>
    <definedName name="startdate" localSheetId="3">DATE(April!YearToDisplay,April!month,1)</definedName>
    <definedName name="startdate" localSheetId="7">DATE(August!YearToDisplay,August!month,1)</definedName>
    <definedName name="startdate" localSheetId="11">DATE(December!YearToDisplay,December!month,1)</definedName>
    <definedName name="startdate" localSheetId="1">DATE(February!YearToDisplay,February!month,1)</definedName>
    <definedName name="startdate" localSheetId="0">DATE(January!YearToDisplay,January!month,1)</definedName>
    <definedName name="startdate" localSheetId="6">DATE(July!YearToDisplay,July!month,1)</definedName>
    <definedName name="startdate" localSheetId="5">DATE(June!YearToDisplay,June!month,1)</definedName>
    <definedName name="startdate" localSheetId="2">DATE(March!YearToDisplay,March!month,1)</definedName>
    <definedName name="startdate" localSheetId="4">DATE(May!YearToDisplay,May!month,1)</definedName>
    <definedName name="startdate" localSheetId="10">DATE(November!YearToDisplay,November!month,1)</definedName>
    <definedName name="startdate" localSheetId="9">DATE(October!YearToDisplay,October!month,1)</definedName>
    <definedName name="startdate" localSheetId="8">DATE(September!YearToDisplay,September!month,1)</definedName>
    <definedName name="weekday_option" localSheetId="3">MATCH(April!DayToStart,[0]!weekdays_reversed,0)-2</definedName>
    <definedName name="weekday_option" localSheetId="7">MATCH(August!DayToStart,[0]!weekdays_reversed,0)-2</definedName>
    <definedName name="weekday_option" localSheetId="11">MATCH(December!DayToStart,[0]!weekdays_reversed,0)-2</definedName>
    <definedName name="weekday_option" localSheetId="1">MATCH(February!DayToStart,[0]!weekdays_reversed,0)-2</definedName>
    <definedName name="weekday_option" localSheetId="0">MATCH(January!DayToStart,weekdays_reversed,0)-2</definedName>
    <definedName name="weekday_option" localSheetId="6">MATCH(July!DayToStart,[0]!weekdays_reversed,0)-2</definedName>
    <definedName name="weekday_option" localSheetId="5">MATCH(June!DayToStart,[0]!weekdays_reversed,0)-2</definedName>
    <definedName name="weekday_option" localSheetId="2">MATCH(March!DayToStart,weekdays_reversed,0)-2</definedName>
    <definedName name="weekday_option" localSheetId="4">MATCH(May!DayToStart,[0]!weekdays_reversed,0)-2</definedName>
    <definedName name="weekday_option" localSheetId="10">MATCH(November!DayToStart,[0]!weekdays_reversed,0)-2</definedName>
    <definedName name="weekday_option" localSheetId="9">MATCH(October!DayToStart,[0]!weekdays_reversed,0)-2</definedName>
    <definedName name="weekday_option" localSheetId="8">MATCH(September!DayToStart,[0]!weekdays_reversed,0)-2</definedName>
    <definedName name="weekday_option">MATCH(DayToStart,weekdays_reversed,0)-2</definedName>
    <definedName name="weekdays">{"Monday","Tuesday","Wednesday","Thursday","Friday","Saturday","Sunday"}</definedName>
    <definedName name="weekdays_reversed">{"Sunday","Saturday","Friday","Thursday","Wednesday","Tuesday","Monday"}</definedName>
    <definedName name="weeks">{0;1;2;3;4;5;6}</definedName>
    <definedName name="YearToDisplay" localSheetId="3">April!$B$1</definedName>
    <definedName name="YearToDisplay" localSheetId="7">August!$B$1</definedName>
    <definedName name="YearToDisplay" localSheetId="11">December!$B$1</definedName>
    <definedName name="YearToDisplay" localSheetId="1">February!$B$1</definedName>
    <definedName name="YearToDisplay" localSheetId="0">January!$B$1</definedName>
    <definedName name="YearToDisplay" localSheetId="6">July!$B$1</definedName>
    <definedName name="YearToDisplay" localSheetId="5">June!$B$1</definedName>
    <definedName name="YearToDisplay" localSheetId="2">March!$B$1</definedName>
    <definedName name="YearToDisplay" localSheetId="4">May!$B$1</definedName>
    <definedName name="YearToDisplay" localSheetId="10">November!$B$1</definedName>
    <definedName name="YearToDisplay" localSheetId="9">October!$B$1</definedName>
    <definedName name="YearToDisplay" localSheetId="8">September!$B$1</definedName>
    <definedName name="YearToDisplay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4" i="17" l="1" a="1"/>
  <c r="H14" i="17" s="1"/>
  <c r="B14" i="9" a="1"/>
  <c r="B14" i="9" s="1"/>
  <c r="B14" i="10" a="1"/>
  <c r="B14" i="10" s="1"/>
  <c r="B14" i="15" a="1"/>
  <c r="H14" i="15" s="1"/>
  <c r="B14" i="16" a="1"/>
  <c r="H14" i="16" s="1"/>
  <c r="B14" i="13" a="1"/>
  <c r="H14" i="13" s="1"/>
  <c r="B14" i="6" a="1"/>
  <c r="H14" i="6" s="1"/>
  <c r="C14" i="17" l="1"/>
  <c r="D14" i="17"/>
  <c r="E14" i="17"/>
  <c r="F14" i="17"/>
  <c r="B14" i="17"/>
  <c r="G14" i="17"/>
  <c r="H14" i="9"/>
  <c r="C14" i="9"/>
  <c r="G14" i="9"/>
  <c r="F14" i="9"/>
  <c r="E14" i="9"/>
  <c r="D14" i="9"/>
  <c r="F14" i="10"/>
  <c r="E14" i="10"/>
  <c r="D14" i="10"/>
  <c r="H14" i="10"/>
  <c r="G14" i="10"/>
  <c r="C14" i="10"/>
  <c r="D14" i="15"/>
  <c r="F14" i="15"/>
  <c r="G14" i="15"/>
  <c r="B14" i="15"/>
  <c r="C14" i="15"/>
  <c r="E14" i="15"/>
  <c r="C14" i="16"/>
  <c r="D14" i="16"/>
  <c r="E14" i="16"/>
  <c r="F14" i="16"/>
  <c r="B14" i="16"/>
  <c r="G14" i="16"/>
  <c r="D14" i="13"/>
  <c r="E14" i="13"/>
  <c r="F14" i="13"/>
  <c r="C14" i="13"/>
  <c r="G14" i="13"/>
  <c r="B14" i="13"/>
  <c r="E14" i="6"/>
  <c r="B14" i="6"/>
  <c r="D14" i="6"/>
  <c r="F14" i="6"/>
  <c r="G14" i="6"/>
  <c r="C14" i="6"/>
  <c r="B14" i="21" a="1"/>
  <c r="G14" i="21" s="1"/>
  <c r="B12" i="21" a="1"/>
  <c r="G12" i="21" s="1"/>
  <c r="B10" i="21" a="1"/>
  <c r="G10" i="21" s="1"/>
  <c r="B8" i="21" a="1"/>
  <c r="G8" i="21" s="1"/>
  <c r="B6" i="21" a="1"/>
  <c r="G6" i="21" s="1"/>
  <c r="B4" i="21" a="1"/>
  <c r="G4" i="21" s="1"/>
  <c r="B3" i="21" a="1"/>
  <c r="G3" i="21" s="1"/>
  <c r="B14" i="20" a="1"/>
  <c r="G14" i="20" s="1"/>
  <c r="B12" i="20" a="1"/>
  <c r="G12" i="20" s="1"/>
  <c r="B10" i="20" a="1"/>
  <c r="G10" i="20" s="1"/>
  <c r="B8" i="20" a="1"/>
  <c r="G8" i="20" s="1"/>
  <c r="B6" i="20" a="1"/>
  <c r="G6" i="20" s="1"/>
  <c r="B4" i="20" a="1"/>
  <c r="G4" i="20" s="1"/>
  <c r="B3" i="20" a="1"/>
  <c r="G3" i="20" s="1"/>
  <c r="B14" i="19" a="1"/>
  <c r="G14" i="19" s="1"/>
  <c r="B12" i="19" a="1"/>
  <c r="G12" i="19" s="1"/>
  <c r="B10" i="19" a="1"/>
  <c r="H10" i="19" s="1"/>
  <c r="B8" i="19" a="1"/>
  <c r="H8" i="19" s="1"/>
  <c r="B6" i="19" a="1"/>
  <c r="H6" i="19" s="1"/>
  <c r="B4" i="19" a="1"/>
  <c r="H4" i="19" s="1"/>
  <c r="B3" i="19" a="1"/>
  <c r="H3" i="19" s="1"/>
  <c r="D3" i="21" l="1"/>
  <c r="H3" i="21"/>
  <c r="H12" i="21"/>
  <c r="D10" i="21"/>
  <c r="D6" i="21"/>
  <c r="H4" i="21"/>
  <c r="D8" i="21"/>
  <c r="H10" i="21"/>
  <c r="H8" i="21"/>
  <c r="D14" i="21"/>
  <c r="D4" i="21"/>
  <c r="H6" i="21"/>
  <c r="D12" i="21"/>
  <c r="H14" i="21"/>
  <c r="E3" i="21"/>
  <c r="E6" i="21"/>
  <c r="E10" i="21"/>
  <c r="E12" i="21"/>
  <c r="E14" i="21"/>
  <c r="E4" i="21"/>
  <c r="E8" i="21"/>
  <c r="B3" i="21"/>
  <c r="F3" i="21"/>
  <c r="B4" i="21"/>
  <c r="F4" i="21"/>
  <c r="B6" i="21"/>
  <c r="F6" i="21"/>
  <c r="B8" i="21"/>
  <c r="F8" i="21"/>
  <c r="B10" i="21"/>
  <c r="F10" i="21"/>
  <c r="B12" i="21"/>
  <c r="F12" i="21"/>
  <c r="B14" i="21"/>
  <c r="F14" i="21"/>
  <c r="C3" i="21"/>
  <c r="C4" i="21"/>
  <c r="C6" i="21"/>
  <c r="C8" i="21"/>
  <c r="C10" i="21"/>
  <c r="C12" i="21"/>
  <c r="C14" i="21"/>
  <c r="H3" i="20"/>
  <c r="D10" i="20"/>
  <c r="D3" i="20"/>
  <c r="H12" i="20"/>
  <c r="D8" i="20"/>
  <c r="H10" i="20"/>
  <c r="D6" i="20"/>
  <c r="H8" i="20"/>
  <c r="D14" i="20"/>
  <c r="H6" i="20"/>
  <c r="D12" i="20"/>
  <c r="H14" i="20"/>
  <c r="D4" i="20"/>
  <c r="H4" i="20"/>
  <c r="E6" i="20"/>
  <c r="E12" i="20"/>
  <c r="E14" i="20"/>
  <c r="E3" i="20"/>
  <c r="E8" i="20"/>
  <c r="B3" i="20"/>
  <c r="F3" i="20"/>
  <c r="B4" i="20"/>
  <c r="F4" i="20"/>
  <c r="B6" i="20"/>
  <c r="F6" i="20"/>
  <c r="B8" i="20"/>
  <c r="F8" i="20"/>
  <c r="B10" i="20"/>
  <c r="F10" i="20"/>
  <c r="B12" i="20"/>
  <c r="F12" i="20"/>
  <c r="B14" i="20"/>
  <c r="F14" i="20"/>
  <c r="E4" i="20"/>
  <c r="E10" i="20"/>
  <c r="C3" i="20"/>
  <c r="C4" i="20"/>
  <c r="C6" i="20"/>
  <c r="C8" i="20"/>
  <c r="C10" i="20"/>
  <c r="C12" i="20"/>
  <c r="C14" i="20"/>
  <c r="H12" i="19"/>
  <c r="D14" i="19"/>
  <c r="D12" i="19"/>
  <c r="H14" i="19"/>
  <c r="E3" i="19"/>
  <c r="E10" i="19"/>
  <c r="E14" i="19"/>
  <c r="B3" i="19"/>
  <c r="F3" i="19"/>
  <c r="B4" i="19"/>
  <c r="F4" i="19"/>
  <c r="B6" i="19"/>
  <c r="F6" i="19"/>
  <c r="B8" i="19"/>
  <c r="F8" i="19"/>
  <c r="B10" i="19"/>
  <c r="F10" i="19"/>
  <c r="B12" i="19"/>
  <c r="F12" i="19"/>
  <c r="B14" i="19"/>
  <c r="F14" i="19"/>
  <c r="E8" i="19"/>
  <c r="E12" i="19"/>
  <c r="C3" i="19"/>
  <c r="G3" i="19"/>
  <c r="C4" i="19"/>
  <c r="G4" i="19"/>
  <c r="C6" i="19"/>
  <c r="G6" i="19"/>
  <c r="C8" i="19"/>
  <c r="G8" i="19"/>
  <c r="C10" i="19"/>
  <c r="G10" i="19"/>
  <c r="C12" i="19"/>
  <c r="C14" i="19"/>
  <c r="E4" i="19"/>
  <c r="E6" i="19"/>
  <c r="D3" i="19"/>
  <c r="D4" i="19"/>
  <c r="D6" i="19"/>
  <c r="D8" i="19"/>
  <c r="D10" i="19"/>
  <c r="B14" i="18" a="1"/>
  <c r="H14" i="18" s="1"/>
  <c r="B12" i="18" a="1"/>
  <c r="H12" i="18" s="1"/>
  <c r="B10" i="18" a="1"/>
  <c r="H10" i="18" s="1"/>
  <c r="B8" i="18" a="1"/>
  <c r="H8" i="18" s="1"/>
  <c r="B6" i="18" a="1"/>
  <c r="H6" i="18" s="1"/>
  <c r="B4" i="18" a="1"/>
  <c r="H4" i="18" s="1"/>
  <c r="B3" i="18" a="1"/>
  <c r="H3" i="18" s="1"/>
  <c r="B12" i="17" a="1"/>
  <c r="H12" i="17" s="1"/>
  <c r="B10" i="17" a="1"/>
  <c r="H10" i="17" s="1"/>
  <c r="B8" i="17" a="1"/>
  <c r="H8" i="17" s="1"/>
  <c r="B6" i="17" a="1"/>
  <c r="H6" i="17" s="1"/>
  <c r="B4" i="17" a="1"/>
  <c r="H4" i="17" s="1"/>
  <c r="B3" i="17" a="1"/>
  <c r="H3" i="17" s="1"/>
  <c r="B12" i="16" a="1"/>
  <c r="H12" i="16" s="1"/>
  <c r="B10" i="16" a="1"/>
  <c r="H10" i="16" s="1"/>
  <c r="B8" i="16" a="1"/>
  <c r="H8" i="16" s="1"/>
  <c r="B6" i="16" a="1"/>
  <c r="H6" i="16" s="1"/>
  <c r="B4" i="16" a="1"/>
  <c r="H4" i="16" s="1"/>
  <c r="B3" i="16" a="1"/>
  <c r="H3" i="16" s="1"/>
  <c r="E4" i="18" l="1"/>
  <c r="E8" i="18"/>
  <c r="E12" i="18"/>
  <c r="E14" i="18"/>
  <c r="B3" i="18"/>
  <c r="F3" i="18"/>
  <c r="B4" i="18"/>
  <c r="F4" i="18"/>
  <c r="B6" i="18"/>
  <c r="F6" i="18"/>
  <c r="B8" i="18"/>
  <c r="F8" i="18"/>
  <c r="B10" i="18"/>
  <c r="F10" i="18"/>
  <c r="B12" i="18"/>
  <c r="F12" i="18"/>
  <c r="B14" i="18"/>
  <c r="F14" i="18"/>
  <c r="E3" i="18"/>
  <c r="E6" i="18"/>
  <c r="E10" i="18"/>
  <c r="C3" i="18"/>
  <c r="G3" i="18"/>
  <c r="C4" i="18"/>
  <c r="G4" i="18"/>
  <c r="C6" i="18"/>
  <c r="G6" i="18"/>
  <c r="C8" i="18"/>
  <c r="G8" i="18"/>
  <c r="C10" i="18"/>
  <c r="G10" i="18"/>
  <c r="C12" i="18"/>
  <c r="G12" i="18"/>
  <c r="C14" i="18"/>
  <c r="G14" i="18"/>
  <c r="D3" i="18"/>
  <c r="D4" i="18"/>
  <c r="D6" i="18"/>
  <c r="D8" i="18"/>
  <c r="D10" i="18"/>
  <c r="D12" i="18"/>
  <c r="D14" i="18"/>
  <c r="B12" i="17"/>
  <c r="F12" i="17"/>
  <c r="E6" i="17"/>
  <c r="E10" i="17"/>
  <c r="E12" i="17"/>
  <c r="E3" i="17"/>
  <c r="E8" i="17"/>
  <c r="C3" i="17"/>
  <c r="G3" i="17"/>
  <c r="C4" i="17"/>
  <c r="G4" i="17"/>
  <c r="C6" i="17"/>
  <c r="G6" i="17"/>
  <c r="C8" i="17"/>
  <c r="G8" i="17"/>
  <c r="C10" i="17"/>
  <c r="G10" i="17"/>
  <c r="C12" i="17"/>
  <c r="G12" i="17"/>
  <c r="E4" i="17"/>
  <c r="B3" i="17"/>
  <c r="F3" i="17"/>
  <c r="B4" i="17"/>
  <c r="F4" i="17"/>
  <c r="B6" i="17"/>
  <c r="F6" i="17"/>
  <c r="B8" i="17"/>
  <c r="F8" i="17"/>
  <c r="B10" i="17"/>
  <c r="F10" i="17"/>
  <c r="D3" i="17"/>
  <c r="D4" i="17"/>
  <c r="D6" i="17"/>
  <c r="D8" i="17"/>
  <c r="D10" i="17"/>
  <c r="D12" i="17"/>
  <c r="E3" i="16"/>
  <c r="E8" i="16"/>
  <c r="B3" i="16"/>
  <c r="F3" i="16"/>
  <c r="B4" i="16"/>
  <c r="F4" i="16"/>
  <c r="B6" i="16"/>
  <c r="F6" i="16"/>
  <c r="B8" i="16"/>
  <c r="F8" i="16"/>
  <c r="B10" i="16"/>
  <c r="F10" i="16"/>
  <c r="B12" i="16"/>
  <c r="F12" i="16"/>
  <c r="E12" i="16"/>
  <c r="C3" i="16"/>
  <c r="G3" i="16"/>
  <c r="C4" i="16"/>
  <c r="G4" i="16"/>
  <c r="C6" i="16"/>
  <c r="G6" i="16"/>
  <c r="C8" i="16"/>
  <c r="G8" i="16"/>
  <c r="C10" i="16"/>
  <c r="G10" i="16"/>
  <c r="C12" i="16"/>
  <c r="G12" i="16"/>
  <c r="E4" i="16"/>
  <c r="E6" i="16"/>
  <c r="E10" i="16"/>
  <c r="D3" i="16"/>
  <c r="D4" i="16"/>
  <c r="D6" i="16"/>
  <c r="D8" i="16"/>
  <c r="D10" i="16"/>
  <c r="D12" i="16"/>
  <c r="B12" i="15" a="1"/>
  <c r="H12" i="15" s="1"/>
  <c r="B10" i="15" a="1"/>
  <c r="H10" i="15" s="1"/>
  <c r="B8" i="15" a="1"/>
  <c r="H8" i="15" s="1"/>
  <c r="B6" i="15" a="1"/>
  <c r="H6" i="15" s="1"/>
  <c r="B4" i="15" a="1"/>
  <c r="H4" i="15" s="1"/>
  <c r="B3" i="15" a="1"/>
  <c r="H3" i="15" s="1"/>
  <c r="B14" i="14" a="1"/>
  <c r="H14" i="14" s="1"/>
  <c r="B12" i="14" a="1"/>
  <c r="H12" i="14" s="1"/>
  <c r="B10" i="14" a="1"/>
  <c r="H10" i="14" s="1"/>
  <c r="B8" i="14" a="1"/>
  <c r="H8" i="14" s="1"/>
  <c r="B6" i="14" a="1"/>
  <c r="H6" i="14" s="1"/>
  <c r="B4" i="14" a="1"/>
  <c r="H4" i="14" s="1"/>
  <c r="B3" i="14" a="1"/>
  <c r="H3" i="14" s="1"/>
  <c r="B12" i="13" a="1"/>
  <c r="H12" i="13" s="1"/>
  <c r="B10" i="13" a="1"/>
  <c r="H10" i="13" s="1"/>
  <c r="B8" i="13" a="1"/>
  <c r="H8" i="13" s="1"/>
  <c r="B6" i="13" a="1"/>
  <c r="H6" i="13" s="1"/>
  <c r="B4" i="13" a="1"/>
  <c r="H4" i="13" s="1"/>
  <c r="B3" i="13" a="1"/>
  <c r="H3" i="13" s="1"/>
  <c r="E6" i="15" l="1"/>
  <c r="E12" i="15"/>
  <c r="B3" i="15"/>
  <c r="F3" i="15"/>
  <c r="B4" i="15"/>
  <c r="F4" i="15"/>
  <c r="B6" i="15"/>
  <c r="F6" i="15"/>
  <c r="B8" i="15"/>
  <c r="F8" i="15"/>
  <c r="B10" i="15"/>
  <c r="F10" i="15"/>
  <c r="B12" i="15"/>
  <c r="F12" i="15"/>
  <c r="E4" i="15"/>
  <c r="E10" i="15"/>
  <c r="C3" i="15"/>
  <c r="G3" i="15"/>
  <c r="C4" i="15"/>
  <c r="G4" i="15"/>
  <c r="C6" i="15"/>
  <c r="G6" i="15"/>
  <c r="C8" i="15"/>
  <c r="G8" i="15"/>
  <c r="C10" i="15"/>
  <c r="G10" i="15"/>
  <c r="C12" i="15"/>
  <c r="G12" i="15"/>
  <c r="E3" i="15"/>
  <c r="E8" i="15"/>
  <c r="D3" i="15"/>
  <c r="D4" i="15"/>
  <c r="D6" i="15"/>
  <c r="D8" i="15"/>
  <c r="D10" i="15"/>
  <c r="D12" i="15"/>
  <c r="E4" i="14"/>
  <c r="E8" i="14"/>
  <c r="E12" i="14"/>
  <c r="B3" i="14"/>
  <c r="B4" i="14"/>
  <c r="B6" i="14"/>
  <c r="B8" i="14"/>
  <c r="B10" i="14"/>
  <c r="B12" i="14"/>
  <c r="F12" i="14"/>
  <c r="B14" i="14"/>
  <c r="C3" i="14"/>
  <c r="G3" i="14"/>
  <c r="C4" i="14"/>
  <c r="G4" i="14"/>
  <c r="C6" i="14"/>
  <c r="G6" i="14"/>
  <c r="C8" i="14"/>
  <c r="G8" i="14"/>
  <c r="C10" i="14"/>
  <c r="G10" i="14"/>
  <c r="C12" i="14"/>
  <c r="G12" i="14"/>
  <c r="C14" i="14"/>
  <c r="G14" i="14"/>
  <c r="E3" i="14"/>
  <c r="E6" i="14"/>
  <c r="E10" i="14"/>
  <c r="E14" i="14"/>
  <c r="F3" i="14"/>
  <c r="F4" i="14"/>
  <c r="F6" i="14"/>
  <c r="F8" i="14"/>
  <c r="F10" i="14"/>
  <c r="F14" i="14"/>
  <c r="D3" i="14"/>
  <c r="D4" i="14"/>
  <c r="D6" i="14"/>
  <c r="D8" i="14"/>
  <c r="D10" i="14"/>
  <c r="D12" i="14"/>
  <c r="D14" i="14"/>
  <c r="E3" i="13"/>
  <c r="E4" i="13"/>
  <c r="E6" i="13"/>
  <c r="E8" i="13"/>
  <c r="E10" i="13"/>
  <c r="E12" i="13"/>
  <c r="B3" i="13"/>
  <c r="F3" i="13"/>
  <c r="B4" i="13"/>
  <c r="F4" i="13"/>
  <c r="B6" i="13"/>
  <c r="F6" i="13"/>
  <c r="B8" i="13"/>
  <c r="F8" i="13"/>
  <c r="B10" i="13"/>
  <c r="F10" i="13"/>
  <c r="B12" i="13"/>
  <c r="F12" i="13"/>
  <c r="C3" i="13"/>
  <c r="G3" i="13"/>
  <c r="C4" i="13"/>
  <c r="G4" i="13"/>
  <c r="C6" i="13"/>
  <c r="G6" i="13"/>
  <c r="C8" i="13"/>
  <c r="G8" i="13"/>
  <c r="C10" i="13"/>
  <c r="G10" i="13"/>
  <c r="C12" i="13"/>
  <c r="G12" i="13"/>
  <c r="D3" i="13"/>
  <c r="D4" i="13"/>
  <c r="D6" i="13"/>
  <c r="D8" i="13"/>
  <c r="D10" i="13"/>
  <c r="D12" i="13"/>
  <c r="B12" i="10" a="1"/>
  <c r="H12" i="10" s="1"/>
  <c r="B10" i="10" a="1"/>
  <c r="H10" i="10" s="1"/>
  <c r="B8" i="10" a="1"/>
  <c r="H8" i="10" s="1"/>
  <c r="B6" i="10" a="1"/>
  <c r="H6" i="10" s="1"/>
  <c r="B4" i="10" a="1"/>
  <c r="H4" i="10" s="1"/>
  <c r="B3" i="10" a="1"/>
  <c r="H3" i="10" s="1"/>
  <c r="E3" i="10" l="1"/>
  <c r="E6" i="10"/>
  <c r="E8" i="10"/>
  <c r="E10" i="10"/>
  <c r="E12" i="10"/>
  <c r="F3" i="10"/>
  <c r="F4" i="10"/>
  <c r="F6" i="10"/>
  <c r="F8" i="10"/>
  <c r="B10" i="10"/>
  <c r="B12" i="10"/>
  <c r="F12" i="10"/>
  <c r="C3" i="10"/>
  <c r="G3" i="10"/>
  <c r="C4" i="10"/>
  <c r="G4" i="10"/>
  <c r="C6" i="10"/>
  <c r="G6" i="10"/>
  <c r="C8" i="10"/>
  <c r="G8" i="10"/>
  <c r="C10" i="10"/>
  <c r="G10" i="10"/>
  <c r="C12" i="10"/>
  <c r="G12" i="10"/>
  <c r="E4" i="10"/>
  <c r="B3" i="10"/>
  <c r="B4" i="10"/>
  <c r="B6" i="10"/>
  <c r="B8" i="10"/>
  <c r="F10" i="10"/>
  <c r="D3" i="10"/>
  <c r="D4" i="10"/>
  <c r="D6" i="10"/>
  <c r="D8" i="10"/>
  <c r="D10" i="10"/>
  <c r="D12" i="10"/>
  <c r="B8" i="6" l="1" a="1"/>
  <c r="H8" i="6" s="1"/>
  <c r="B4" i="9" l="1" a="1"/>
  <c r="H4" i="9" s="1"/>
  <c r="B12" i="9" a="1"/>
  <c r="H12" i="9" s="1"/>
  <c r="B8" i="9" a="1"/>
  <c r="H8" i="9" s="1"/>
  <c r="B3" i="9" a="1"/>
  <c r="H3" i="9" s="1"/>
  <c r="B10" i="9" a="1"/>
  <c r="H10" i="9" s="1"/>
  <c r="B6" i="9" a="1"/>
  <c r="H6" i="9" s="1"/>
  <c r="B10" i="6" a="1"/>
  <c r="H10" i="6" s="1"/>
  <c r="B6" i="6" a="1"/>
  <c r="H6" i="6" s="1"/>
  <c r="B3" i="6" a="1"/>
  <c r="H3" i="6" s="1"/>
  <c r="B12" i="6" a="1"/>
  <c r="H12" i="6" s="1"/>
  <c r="B4" i="6" a="1"/>
  <c r="H4" i="6" s="1"/>
  <c r="F8" i="6"/>
  <c r="C8" i="6"/>
  <c r="G8" i="6"/>
  <c r="E8" i="6"/>
  <c r="B8" i="6"/>
  <c r="D8" i="6"/>
  <c r="D4" i="9" l="1"/>
  <c r="G4" i="9"/>
  <c r="C10" i="9"/>
  <c r="B4" i="9"/>
  <c r="D12" i="9"/>
  <c r="F10" i="9"/>
  <c r="E12" i="9"/>
  <c r="D10" i="9"/>
  <c r="G12" i="9"/>
  <c r="B10" i="9"/>
  <c r="B12" i="9"/>
  <c r="E4" i="9"/>
  <c r="C12" i="9"/>
  <c r="C4" i="9"/>
  <c r="F12" i="9"/>
  <c r="F4" i="9"/>
  <c r="G8" i="9"/>
  <c r="E8" i="9"/>
  <c r="D3" i="9"/>
  <c r="D8" i="9"/>
  <c r="C3" i="9"/>
  <c r="B8" i="9"/>
  <c r="F6" i="9"/>
  <c r="E6" i="9"/>
  <c r="D6" i="9"/>
  <c r="C8" i="9"/>
  <c r="F8" i="9"/>
  <c r="E10" i="9"/>
  <c r="G10" i="9"/>
  <c r="C6" i="9"/>
  <c r="F3" i="9"/>
  <c r="E3" i="9"/>
  <c r="G6" i="9"/>
  <c r="G3" i="9"/>
  <c r="B6" i="9"/>
  <c r="B3" i="9"/>
  <c r="B12" i="6"/>
  <c r="D10" i="6"/>
  <c r="C12" i="6"/>
  <c r="G10" i="6"/>
  <c r="B10" i="6"/>
  <c r="E12" i="6"/>
  <c r="F3" i="6"/>
  <c r="D6" i="6"/>
  <c r="C10" i="6"/>
  <c r="C6" i="6"/>
  <c r="E10" i="6"/>
  <c r="D12" i="6"/>
  <c r="F10" i="6"/>
  <c r="G12" i="6"/>
  <c r="F12" i="6"/>
  <c r="F6" i="6"/>
  <c r="E6" i="6"/>
  <c r="B6" i="6"/>
  <c r="G6" i="6"/>
  <c r="D4" i="6"/>
  <c r="E4" i="6"/>
  <c r="G4" i="6"/>
  <c r="D3" i="6"/>
  <c r="B4" i="6"/>
  <c r="E3" i="6"/>
  <c r="C4" i="6"/>
  <c r="B3" i="6"/>
  <c r="G3" i="6"/>
  <c r="C3" i="6"/>
  <c r="F4" i="6"/>
</calcChain>
</file>

<file path=xl/sharedStrings.xml><?xml version="1.0" encoding="utf-8"?>
<sst xmlns="http://schemas.openxmlformats.org/spreadsheetml/2006/main" count="268" uniqueCount="128">
  <si>
    <t>JANUARY</t>
  </si>
  <si>
    <t>SAO Payroll Processing Calendar</t>
  </si>
  <si>
    <t xml:space="preserve">  CALENDAR YEAR</t>
  </si>
  <si>
    <t>CALENDAR MONTH</t>
  </si>
  <si>
    <t>FIRST DAY OF WEEK</t>
  </si>
  <si>
    <t>SUNDAY</t>
  </si>
  <si>
    <t>Holiday</t>
  </si>
  <si>
    <r>
      <rPr>
        <b/>
        <sz val="10"/>
        <rFont val="Calibri Light"/>
        <family val="2"/>
        <scheme val="minor"/>
      </rPr>
      <t>Pre-Confirm Change Report - E01</t>
    </r>
    <r>
      <rPr>
        <b/>
        <sz val="9"/>
        <rFont val="Calibri Light"/>
        <family val="2"/>
        <scheme val="minor"/>
      </rPr>
      <t xml:space="preserve">
</t>
    </r>
    <r>
      <rPr>
        <b/>
        <sz val="9"/>
        <color rgb="FF00B050"/>
        <rFont val="Calibri Light"/>
        <family val="2"/>
        <scheme val="minor"/>
      </rPr>
      <t xml:space="preserve">
</t>
    </r>
  </si>
  <si>
    <r>
      <rPr>
        <b/>
        <sz val="10"/>
        <color rgb="FFFF0000"/>
        <rFont val="Calibri Light"/>
        <family val="2"/>
        <scheme val="minor"/>
      </rPr>
      <t>DOT Confirm - E01</t>
    </r>
    <r>
      <rPr>
        <b/>
        <sz val="10"/>
        <rFont val="Calibri Light"/>
        <family val="2"/>
        <scheme val="minor"/>
      </rPr>
      <t xml:space="preserve"> 
</t>
    </r>
  </si>
  <si>
    <r>
      <t xml:space="preserve">Open Pay Run-E02 
Pre-Confirm Change Report 
A01 B01 C01 V01
</t>
    </r>
    <r>
      <rPr>
        <b/>
        <sz val="7"/>
        <color theme="5" tint="-0.249977111117893"/>
        <rFont val="Calibri Light"/>
        <family val="2"/>
        <scheme val="minor"/>
      </rPr>
      <t>Leave Forfeiture</t>
    </r>
  </si>
  <si>
    <t>Pre-Confirm Change Report 
A01 B01 C01 V01</t>
  </si>
  <si>
    <r>
      <rPr>
        <b/>
        <sz val="10"/>
        <color rgb="FFFF0000"/>
        <rFont val="Calibri Light"/>
        <family val="2"/>
        <scheme val="minor"/>
      </rPr>
      <t xml:space="preserve">Semi-Monthly Confirm
A01 B01 C01 V01
</t>
    </r>
    <r>
      <rPr>
        <b/>
        <sz val="10"/>
        <rFont val="Calibri Light"/>
        <family val="2"/>
        <scheme val="minor"/>
      </rPr>
      <t xml:space="preserve">Create Paysheets E02
</t>
    </r>
    <r>
      <rPr>
        <b/>
        <sz val="7"/>
        <color theme="5" tint="-0.249977111117893"/>
        <rFont val="Calibri Light"/>
        <family val="2"/>
        <scheme val="minor"/>
      </rPr>
      <t xml:space="preserve">
DOT Leave Accrual &amp; Forfeiture</t>
    </r>
  </si>
  <si>
    <t>Open Pay Run
A02 B02 C02 V02</t>
  </si>
  <si>
    <r>
      <rPr>
        <b/>
        <sz val="9"/>
        <rFont val="Calibri Light"/>
        <family val="2"/>
        <scheme val="minor"/>
      </rPr>
      <t>Create Paysheets
A02 B02 C02 V02
Pre-Confirm Change Report 
E02</t>
    </r>
    <r>
      <rPr>
        <b/>
        <sz val="9"/>
        <color rgb="FF00B050"/>
        <rFont val="Calibri Light"/>
        <family val="2"/>
        <scheme val="minor"/>
      </rPr>
      <t xml:space="preserve">
</t>
    </r>
    <r>
      <rPr>
        <b/>
        <sz val="7"/>
        <color theme="5" tint="-0.249977111117893"/>
        <rFont val="Calibri Light"/>
        <family val="2"/>
        <scheme val="minor"/>
      </rPr>
      <t>Leave Accrual</t>
    </r>
  </si>
  <si>
    <r>
      <rPr>
        <b/>
        <sz val="10"/>
        <rFont val="Calibri Light"/>
        <family val="2"/>
        <scheme val="minor"/>
      </rPr>
      <t>Pre-Confirm Change Report</t>
    </r>
    <r>
      <rPr>
        <b/>
        <sz val="10"/>
        <color rgb="FFFF0000"/>
        <rFont val="Calibri Light"/>
        <family val="2"/>
        <scheme val="minor"/>
      </rPr>
      <t xml:space="preserve"> 
</t>
    </r>
    <r>
      <rPr>
        <b/>
        <sz val="10"/>
        <rFont val="Calibri Light"/>
        <family val="2"/>
        <scheme val="minor"/>
      </rPr>
      <t>E02</t>
    </r>
    <r>
      <rPr>
        <b/>
        <sz val="9"/>
        <rFont val="Calibri Light"/>
        <family val="2"/>
        <scheme val="minor"/>
      </rPr>
      <t xml:space="preserve">
</t>
    </r>
    <r>
      <rPr>
        <b/>
        <sz val="9"/>
        <color rgb="FF00B050"/>
        <rFont val="Calibri Light"/>
        <family val="2"/>
        <scheme val="minor"/>
      </rPr>
      <t xml:space="preserve">
</t>
    </r>
  </si>
  <si>
    <t xml:space="preserve">DOT Confirm
E02
</t>
  </si>
  <si>
    <t>Open Pay Run
E03</t>
  </si>
  <si>
    <t xml:space="preserve">Pre-Confirm Change Rpt
A02 B02 C02 V02 
M01 U01
</t>
  </si>
  <si>
    <r>
      <rPr>
        <b/>
        <sz val="9"/>
        <color rgb="FF000000"/>
        <rFont val="Calibri Light"/>
        <family val="2"/>
      </rPr>
      <t xml:space="preserve">Create Paysheets-E03
</t>
    </r>
    <r>
      <rPr>
        <b/>
        <sz val="10"/>
        <color rgb="FF000000"/>
        <rFont val="Calibri Light"/>
        <family val="2"/>
      </rPr>
      <t xml:space="preserve">Pre-Confirm Change Rpt
A02 B02 C02 V02 
M01 U01
</t>
    </r>
  </si>
  <si>
    <t xml:space="preserve">DOT Leave Accrual </t>
  </si>
  <si>
    <t xml:space="preserve">
</t>
  </si>
  <si>
    <t xml:space="preserve">Semi-monthly &amp; Monthly Confirm
A02 B02 C02 V02 
M01 U01
</t>
  </si>
  <si>
    <t>Open Pay Run 
A03 B03 C03 V03 
M02 U02</t>
  </si>
  <si>
    <t xml:space="preserve">Create Paysheets
A03 B03 C03 V03 
M02 U02
</t>
  </si>
  <si>
    <t xml:space="preserve"> Leave Accrual </t>
  </si>
  <si>
    <t xml:space="preserve">Questions?  Contact the SAO CSC HCM Support Desk
404-657-3956    888-896-7771    HCM@sao.ga.gov </t>
  </si>
  <si>
    <t>FEBRUARY</t>
  </si>
  <si>
    <t xml:space="preserve">Pre-Confirm Change Report
E03 </t>
  </si>
  <si>
    <t xml:space="preserve">DOT Confirm
E03
</t>
  </si>
  <si>
    <t>Open Pay Run
E04
Pre-Confirm Change Report
A03 B03 C03 V03</t>
  </si>
  <si>
    <t xml:space="preserve">
Pre-Confirm Change Report
A03 B03 C03 V03
</t>
  </si>
  <si>
    <r>
      <rPr>
        <sz val="7"/>
        <color theme="5" tint="-0.249977111117893"/>
        <rFont val="Calibri Light"/>
        <family val="2"/>
        <scheme val="minor"/>
      </rPr>
      <t xml:space="preserve">
</t>
    </r>
    <r>
      <rPr>
        <b/>
        <sz val="7"/>
        <color theme="5" tint="-0.249977111117893"/>
        <rFont val="Calibri Light"/>
        <family val="2"/>
        <scheme val="minor"/>
      </rPr>
      <t>Leave</t>
    </r>
    <r>
      <rPr>
        <sz val="7"/>
        <color theme="5" tint="-0.249977111117893"/>
        <rFont val="Calibri Light"/>
        <family val="2"/>
        <scheme val="minor"/>
      </rPr>
      <t xml:space="preserve"> </t>
    </r>
    <r>
      <rPr>
        <b/>
        <sz val="7"/>
        <color theme="5" tint="-0.249977111117893"/>
        <rFont val="Calibri Light"/>
        <family val="2"/>
        <scheme val="minor"/>
      </rPr>
      <t>Forfeiture</t>
    </r>
  </si>
  <si>
    <t xml:space="preserve">
</t>
  </si>
  <si>
    <r>
      <rPr>
        <b/>
        <sz val="9"/>
        <rFont val="Calibri Light"/>
        <family val="2"/>
        <scheme val="minor"/>
      </rPr>
      <t xml:space="preserve">Create Paysheets
E04
</t>
    </r>
    <r>
      <rPr>
        <b/>
        <sz val="9"/>
        <color rgb="FFFF0000"/>
        <rFont val="Calibri Light"/>
        <family val="2"/>
        <scheme val="minor"/>
      </rPr>
      <t xml:space="preserve">Semi-Monthly Confirm
A03 B03 C03 V03
</t>
    </r>
    <r>
      <rPr>
        <b/>
        <sz val="7"/>
        <color theme="5" tint="-0.249977111117893"/>
        <rFont val="Calibri Light"/>
        <family val="2"/>
        <scheme val="minor"/>
      </rPr>
      <t xml:space="preserve">DOT Leave Accrual &amp; Forfeiture
</t>
    </r>
  </si>
  <si>
    <t xml:space="preserve">Open Pay Run
A04 B04 C04 V04
</t>
  </si>
  <si>
    <r>
      <rPr>
        <b/>
        <sz val="9"/>
        <rFont val="Calibri Light"/>
        <family val="2"/>
        <scheme val="minor"/>
      </rPr>
      <t xml:space="preserve">Create Paysheets
A04 B04 C04 V04
</t>
    </r>
    <r>
      <rPr>
        <b/>
        <sz val="9"/>
        <color rgb="FFFF0000"/>
        <rFont val="Calibri Light"/>
        <family val="2"/>
        <scheme val="minor"/>
      </rPr>
      <t xml:space="preserve">
</t>
    </r>
  </si>
  <si>
    <r>
      <t xml:space="preserve">
</t>
    </r>
    <r>
      <rPr>
        <b/>
        <sz val="7"/>
        <color theme="5" tint="-0.249977111117893"/>
        <rFont val="Calibri Light"/>
        <family val="2"/>
        <scheme val="minor"/>
      </rPr>
      <t>Leave Accrual</t>
    </r>
    <r>
      <rPr>
        <b/>
        <sz val="9"/>
        <color theme="5" tint="-0.249977111117893"/>
        <rFont val="Calibri Light"/>
        <family val="2"/>
        <scheme val="minor"/>
      </rPr>
      <t xml:space="preserve">
</t>
    </r>
  </si>
  <si>
    <t>Pre-Confirm Change Report
E04</t>
  </si>
  <si>
    <r>
      <t xml:space="preserve">DOT Confirm
E04 </t>
    </r>
    <r>
      <rPr>
        <b/>
        <sz val="9"/>
        <rFont val="Calibri Light"/>
        <family val="2"/>
        <scheme val="minor"/>
      </rPr>
      <t xml:space="preserve">
Pre-Confirm Change Report
A04 B04 C04 V04 
M02 U02</t>
    </r>
  </si>
  <si>
    <t>Open Pay Run-E05
Pre-Confirm Change Report
A04 B04 C04 V04 
M02 U02</t>
  </si>
  <si>
    <t xml:space="preserve">
</t>
  </si>
  <si>
    <t xml:space="preserve">Semi &amp; Monthly Confirm
A04 B04 C04 V04
M02 U02
</t>
  </si>
  <si>
    <r>
      <t xml:space="preserve">Create Paysheets
E05
Open Pay Run
A05 B05 C05 V05
M03 U03
</t>
    </r>
    <r>
      <rPr>
        <b/>
        <sz val="7"/>
        <color theme="5" tint="-0.249977111117893"/>
        <rFont val="Calibri Light"/>
        <family val="2"/>
        <scheme val="minor"/>
      </rPr>
      <t>DOT Leave Accrual</t>
    </r>
  </si>
  <si>
    <t xml:space="preserve">Create Paysheets
A05 B05 C05 V05 
M03 U03
</t>
  </si>
  <si>
    <r>
      <rPr>
        <b/>
        <sz val="9"/>
        <color theme="5" tint="-0.249977111117893"/>
        <rFont val="Calibri Light"/>
        <family val="2"/>
        <scheme val="minor"/>
      </rPr>
      <t xml:space="preserve">
</t>
    </r>
    <r>
      <rPr>
        <b/>
        <sz val="7"/>
        <color theme="5" tint="-0.249977111117893"/>
        <rFont val="Calibri Light"/>
        <family val="2"/>
        <scheme val="minor"/>
      </rPr>
      <t xml:space="preserve">
Leave Accrual</t>
    </r>
  </si>
  <si>
    <t>MARCH</t>
  </si>
  <si>
    <t>Pre-Confirm Change Report - E05</t>
  </si>
  <si>
    <t>DOT Confirm
E05</t>
  </si>
  <si>
    <t>Open Pay Run-E06
Pre-Confirm Change Report
A05 B05 C05 V05</t>
  </si>
  <si>
    <r>
      <rPr>
        <b/>
        <sz val="10"/>
        <rFont val="Calibri Light"/>
        <family val="2"/>
        <scheme val="minor"/>
      </rPr>
      <t>Pre-Confirm Change Report</t>
    </r>
    <r>
      <rPr>
        <b/>
        <sz val="9"/>
        <rFont val="Calibri Light"/>
        <family val="2"/>
        <scheme val="minor"/>
      </rPr>
      <t xml:space="preserve">
A05 B05 C05 V05
</t>
    </r>
  </si>
  <si>
    <t xml:space="preserve">
Leave Forfeiture
</t>
  </si>
  <si>
    <r>
      <rPr>
        <b/>
        <sz val="8"/>
        <color rgb="FFFF0000"/>
        <rFont val="Calibri Light"/>
        <family val="2"/>
        <scheme val="minor"/>
      </rPr>
      <t>Semi-Monthly Confirm A05 B05 C05 V05</t>
    </r>
    <r>
      <rPr>
        <b/>
        <sz val="8"/>
        <rFont val="Calibri Light"/>
        <family val="2"/>
        <scheme val="minor"/>
      </rPr>
      <t xml:space="preserve">
Create PaysheetsE06
</t>
    </r>
    <r>
      <rPr>
        <b/>
        <sz val="7"/>
        <color theme="5" tint="-0.249977111117893"/>
        <rFont val="Calibri Light"/>
        <family val="2"/>
        <scheme val="minor"/>
      </rPr>
      <t xml:space="preserve">DOT Leave Accrual &amp; Forfeiture </t>
    </r>
    <r>
      <rPr>
        <b/>
        <sz val="9"/>
        <rFont val="Calibri Light"/>
        <family val="2"/>
        <scheme val="minor"/>
      </rPr>
      <t xml:space="preserve">
</t>
    </r>
  </si>
  <si>
    <r>
      <rPr>
        <b/>
        <sz val="10"/>
        <rFont val="Calibri Light"/>
        <family val="2"/>
        <scheme val="minor"/>
      </rPr>
      <t>Open Pay Run</t>
    </r>
    <r>
      <rPr>
        <b/>
        <sz val="9"/>
        <rFont val="Calibri Light"/>
        <family val="2"/>
        <scheme val="minor"/>
      </rPr>
      <t xml:space="preserve">
A06 B06 C06 V06</t>
    </r>
  </si>
  <si>
    <t>Create Paysheets
A06 B06 C06 V06</t>
  </si>
  <si>
    <t xml:space="preserve">
Leave Accrual
</t>
  </si>
  <si>
    <r>
      <rPr>
        <b/>
        <sz val="9"/>
        <color rgb="FFFF0000"/>
        <rFont val="Calibri Light"/>
        <family val="2"/>
        <scheme val="minor"/>
      </rPr>
      <t xml:space="preserve">
</t>
    </r>
    <r>
      <rPr>
        <b/>
        <sz val="9"/>
        <color rgb="FFE26905"/>
        <rFont val="Calibri Light"/>
        <family val="2"/>
        <scheme val="minor"/>
      </rPr>
      <t xml:space="preserve">
</t>
    </r>
  </si>
  <si>
    <r>
      <rPr>
        <b/>
        <sz val="10"/>
        <rFont val="Calibri Light"/>
        <family val="2"/>
        <scheme val="minor"/>
      </rPr>
      <t>Pre-Confirm Change Report</t>
    </r>
    <r>
      <rPr>
        <b/>
        <sz val="9"/>
        <rFont val="Calibri Light"/>
        <family val="2"/>
        <scheme val="minor"/>
      </rPr>
      <t xml:space="preserve">
E06</t>
    </r>
  </si>
  <si>
    <t>DOT Confirm
E06</t>
  </si>
  <si>
    <r>
      <rPr>
        <b/>
        <sz val="10"/>
        <rFont val="Calibri Light"/>
        <family val="2"/>
        <scheme val="minor"/>
      </rPr>
      <t>Open Pay Run</t>
    </r>
    <r>
      <rPr>
        <b/>
        <sz val="9"/>
        <rFont val="Calibri Light"/>
        <family val="2"/>
        <scheme val="minor"/>
      </rPr>
      <t xml:space="preserve">
E07                                </t>
    </r>
  </si>
  <si>
    <r>
      <rPr>
        <b/>
        <sz val="10"/>
        <rFont val="Calibri Light"/>
        <family val="2"/>
        <scheme val="minor"/>
      </rPr>
      <t xml:space="preserve">Pre-Confirm Change Report 
</t>
    </r>
    <r>
      <rPr>
        <b/>
        <sz val="9"/>
        <rFont val="Calibri Light"/>
        <family val="2"/>
        <scheme val="minor"/>
      </rPr>
      <t xml:space="preserve">A06 B06 C06 V06 M03 U03
</t>
    </r>
  </si>
  <si>
    <r>
      <t>Create Paysheets-E07 
Pre-Confirm Change Report A06 B06 C06 V06 M03 U03</t>
    </r>
    <r>
      <rPr>
        <b/>
        <sz val="7"/>
        <color theme="5" tint="-0.249977111117893"/>
        <rFont val="Calibri Light"/>
        <family val="2"/>
        <scheme val="minor"/>
      </rPr>
      <t xml:space="preserve">
DOT Leave Accrual</t>
    </r>
  </si>
  <si>
    <t>Semi-Monthly &amp; Monthly Confirm
A06 B06 C06 V06
M03 U03</t>
  </si>
  <si>
    <r>
      <rPr>
        <b/>
        <sz val="10"/>
        <rFont val="Calibri Light"/>
        <family val="2"/>
        <scheme val="minor"/>
      </rPr>
      <t>Open Pay Run</t>
    </r>
    <r>
      <rPr>
        <b/>
        <sz val="9"/>
        <rFont val="Calibri Light"/>
        <family val="2"/>
        <scheme val="minor"/>
      </rPr>
      <t xml:space="preserve">
A07 B07 C07 V07
 M04 U04 </t>
    </r>
    <r>
      <rPr>
        <b/>
        <sz val="9"/>
        <color rgb="FFFF0000"/>
        <rFont val="Calibri Light"/>
        <family val="2"/>
        <scheme val="minor"/>
      </rPr>
      <t xml:space="preserve">
</t>
    </r>
  </si>
  <si>
    <r>
      <rPr>
        <b/>
        <sz val="10"/>
        <rFont val="Calibri Light"/>
        <family val="2"/>
        <scheme val="minor"/>
      </rPr>
      <t>Create Paysheets</t>
    </r>
    <r>
      <rPr>
        <b/>
        <sz val="9"/>
        <rFont val="Calibri Light"/>
        <family val="2"/>
        <scheme val="minor"/>
      </rPr>
      <t xml:space="preserve">
A07 B07 C07 V07
 M04 U04 </t>
    </r>
    <r>
      <rPr>
        <b/>
        <sz val="9"/>
        <color rgb="FFFF0000"/>
        <rFont val="Calibri Light"/>
        <family val="2"/>
        <scheme val="minor"/>
      </rPr>
      <t xml:space="preserve">
</t>
    </r>
    <r>
      <rPr>
        <b/>
        <sz val="7"/>
        <color theme="5" tint="-0.249977111117893"/>
        <rFont val="Calibri Light"/>
        <family val="2"/>
        <scheme val="minor"/>
      </rPr>
      <t xml:space="preserve">
Leave Accrual</t>
    </r>
    <r>
      <rPr>
        <b/>
        <sz val="9"/>
        <color rgb="FFFF0000"/>
        <rFont val="Calibri Light"/>
        <family val="2"/>
        <scheme val="minor"/>
      </rPr>
      <t xml:space="preserve">
</t>
    </r>
  </si>
  <si>
    <t>APRIL</t>
  </si>
  <si>
    <r>
      <rPr>
        <b/>
        <sz val="10"/>
        <rFont val="Calibri Light"/>
        <family val="2"/>
        <scheme val="minor"/>
      </rPr>
      <t>Pre-Confirm Change Report</t>
    </r>
    <r>
      <rPr>
        <b/>
        <sz val="9"/>
        <color rgb="FFFF0000"/>
        <rFont val="Calibri Light"/>
        <family val="2"/>
        <scheme val="minor"/>
      </rPr>
      <t xml:space="preserve"> </t>
    </r>
    <r>
      <rPr>
        <b/>
        <sz val="9"/>
        <rFont val="Calibri Light"/>
        <family val="2"/>
        <scheme val="minor"/>
      </rPr>
      <t>E07</t>
    </r>
  </si>
  <si>
    <r>
      <t>DOT Confirm
E07</t>
    </r>
    <r>
      <rPr>
        <b/>
        <sz val="10"/>
        <rFont val="Calibri Light"/>
        <family val="2"/>
        <scheme val="minor"/>
      </rPr>
      <t xml:space="preserve">
</t>
    </r>
  </si>
  <si>
    <r>
      <rPr>
        <b/>
        <sz val="9"/>
        <rFont val="Calibri Light"/>
        <family val="2"/>
        <scheme val="minor"/>
      </rPr>
      <t xml:space="preserve">Open Pay Run - </t>
    </r>
    <r>
      <rPr>
        <b/>
        <sz val="10"/>
        <rFont val="Calibri Light"/>
        <family val="2"/>
        <scheme val="minor"/>
      </rPr>
      <t>E08</t>
    </r>
    <r>
      <rPr>
        <b/>
        <sz val="9"/>
        <rFont val="Calibri Light"/>
        <family val="2"/>
        <scheme val="minor"/>
      </rPr>
      <t xml:space="preserve">
Pre-Confirm Change Report
A07 B07 C07 V07
 </t>
    </r>
    <r>
      <rPr>
        <b/>
        <sz val="7"/>
        <color theme="5" tint="-0.249977111117893"/>
        <rFont val="Calibri Light"/>
        <family val="2"/>
        <scheme val="minor"/>
      </rPr>
      <t xml:space="preserve">
Leave Forfeiture</t>
    </r>
  </si>
  <si>
    <t xml:space="preserve">Pre-Confirm Change Report
A07 B07 C07 V07 </t>
  </si>
  <si>
    <r>
      <rPr>
        <b/>
        <sz val="9"/>
        <color rgb="FF000000"/>
        <rFont val="Calibri Light"/>
        <family val="2"/>
        <scheme val="minor"/>
      </rPr>
      <t xml:space="preserve">Create Paysheets
E08
</t>
    </r>
    <r>
      <rPr>
        <b/>
        <sz val="11"/>
        <color rgb="FFFF0000"/>
        <rFont val="Calibri Light"/>
        <family val="2"/>
        <scheme val="minor"/>
      </rPr>
      <t xml:space="preserve">Semi-Monthly Confirm 
A07 B07 C07 V07 
</t>
    </r>
    <r>
      <rPr>
        <b/>
        <sz val="7"/>
        <color rgb="FFE26905"/>
        <rFont val="Calibri Light"/>
        <family val="2"/>
        <scheme val="minor"/>
      </rPr>
      <t xml:space="preserve">
DOT Leave Accrual &amp; Forfeiture</t>
    </r>
  </si>
  <si>
    <t xml:space="preserve">Open Pay Run
A08 B08 C08 V08
</t>
  </si>
  <si>
    <r>
      <rPr>
        <b/>
        <sz val="10"/>
        <rFont val="Calibri Light"/>
        <family val="2"/>
        <scheme val="minor"/>
      </rPr>
      <t xml:space="preserve">Create Paysheets
A08 B08 C08 V08
</t>
    </r>
    <r>
      <rPr>
        <b/>
        <sz val="9"/>
        <rFont val="Calibri Light"/>
        <family val="2"/>
        <scheme val="minor"/>
      </rPr>
      <t xml:space="preserve">
</t>
    </r>
    <r>
      <rPr>
        <b/>
        <sz val="7"/>
        <color theme="5" tint="-0.249977111117893"/>
        <rFont val="Calibri Light"/>
        <family val="2"/>
        <scheme val="minor"/>
      </rPr>
      <t>Leave Accrual</t>
    </r>
  </si>
  <si>
    <r>
      <rPr>
        <b/>
        <sz val="10"/>
        <rFont val="Calibri Light"/>
        <family val="2"/>
        <scheme val="minor"/>
      </rPr>
      <t>Pre-Confirm Change Report 
E08</t>
    </r>
    <r>
      <rPr>
        <b/>
        <sz val="9"/>
        <color rgb="FFFF0000"/>
        <rFont val="Calibri Light"/>
        <family val="2"/>
        <scheme val="minor"/>
      </rPr>
      <t xml:space="preserve"> </t>
    </r>
  </si>
  <si>
    <t>DOT Confirm
E08</t>
  </si>
  <si>
    <t>Open Pay Run 
E09
Pre-Confirm Change Report
A08 B08 C08 V08 
M04 U04</t>
  </si>
  <si>
    <t>Pre-Confirm Change Report
A08 B08 C08 V08 
M04 U04</t>
  </si>
  <si>
    <r>
      <rPr>
        <b/>
        <sz val="9"/>
        <color rgb="FF000000"/>
        <rFont val="Calibri Light"/>
        <family val="2"/>
        <scheme val="minor"/>
      </rPr>
      <t xml:space="preserve">Create Paysheets-E09
</t>
    </r>
    <r>
      <rPr>
        <b/>
        <sz val="9"/>
        <color rgb="FFFF0000"/>
        <rFont val="Calibri Light"/>
        <family val="2"/>
        <scheme val="minor"/>
      </rPr>
      <t xml:space="preserve">Semi-monthly &amp; Monthly Confirm
A08 B08 C08 V08 
M04 U04
</t>
    </r>
    <r>
      <rPr>
        <b/>
        <sz val="7"/>
        <color rgb="FFE26905"/>
        <rFont val="Calibri Light"/>
        <family val="2"/>
        <scheme val="minor"/>
      </rPr>
      <t xml:space="preserve">DOT Leave Accrual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</si>
  <si>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r>
      <rPr>
        <b/>
        <sz val="10"/>
        <color rgb="FF000000"/>
        <rFont val="Calibri Light"/>
        <family val="2"/>
      </rPr>
      <t xml:space="preserve">Open Pay Run 
</t>
    </r>
    <r>
      <rPr>
        <b/>
        <sz val="9"/>
        <color rgb="FF000000"/>
        <rFont val="Calibri Light"/>
        <family val="2"/>
      </rPr>
      <t xml:space="preserve">A09 B09 C09 V09 M05 U05
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</si>
  <si>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r>
      <rPr>
        <b/>
        <sz val="9"/>
        <rFont val="Calibri Light"/>
        <family val="2"/>
        <scheme val="minor"/>
      </rPr>
      <t xml:space="preserve">Create Paysheets
A09 B09 C09 V09
M05 U05
</t>
    </r>
    <r>
      <rPr>
        <b/>
        <sz val="9"/>
        <color rgb="FFFF0000"/>
        <rFont val="Calibri Light"/>
        <family val="2"/>
        <scheme val="minor"/>
      </rPr>
      <t xml:space="preserve">
</t>
    </r>
    <r>
      <rPr>
        <b/>
        <sz val="7"/>
        <color theme="5" tint="-0.249977111117893"/>
        <rFont val="Calibri Light"/>
        <family val="2"/>
        <scheme val="minor"/>
      </rPr>
      <t>Leave Accrual</t>
    </r>
    <r>
      <rPr>
        <b/>
        <sz val="7"/>
        <color rgb="FF00B050"/>
        <rFont val="Calibri Light"/>
        <family val="2"/>
        <scheme val="minor"/>
      </rPr>
      <t xml:space="preserve">
</t>
    </r>
  </si>
  <si>
    <t>MAY</t>
  </si>
  <si>
    <r>
      <rPr>
        <b/>
        <sz val="10"/>
        <rFont val="Calibri Light"/>
        <family val="2"/>
        <scheme val="minor"/>
      </rPr>
      <t>Pre-Confirm Change Report</t>
    </r>
    <r>
      <rPr>
        <b/>
        <sz val="10"/>
        <color rgb="FFFF0000"/>
        <rFont val="Calibri Light"/>
        <family val="2"/>
        <scheme val="minor"/>
      </rPr>
      <t xml:space="preserve"> 
</t>
    </r>
    <r>
      <rPr>
        <b/>
        <sz val="10"/>
        <rFont val="Calibri Light"/>
        <family val="2"/>
        <scheme val="minor"/>
      </rPr>
      <t xml:space="preserve">E09
</t>
    </r>
  </si>
  <si>
    <t xml:space="preserve">DOT Confirm  
E09
</t>
  </si>
  <si>
    <t xml:space="preserve">Open Pay Run
E10
</t>
  </si>
  <si>
    <r>
      <t xml:space="preserve">Pre-Confirm Change Report 
A09 B09 C09 V09
</t>
    </r>
    <r>
      <rPr>
        <b/>
        <sz val="7"/>
        <color theme="5" tint="-0.249977111117893"/>
        <rFont val="Calibri Light"/>
        <family val="2"/>
        <scheme val="minor"/>
      </rPr>
      <t xml:space="preserve">
Leave Forfeiture</t>
    </r>
  </si>
  <si>
    <r>
      <rPr>
        <b/>
        <sz val="10"/>
        <rFont val="Calibri Light"/>
        <family val="2"/>
        <scheme val="minor"/>
      </rPr>
      <t xml:space="preserve">Create Paysheets - E10 </t>
    </r>
    <r>
      <rPr>
        <b/>
        <sz val="9"/>
        <rFont val="Calibri Light"/>
        <family val="2"/>
        <scheme val="minor"/>
      </rPr>
      <t xml:space="preserve">
Pre-Confirm Change Report 
A09 B09 C09 V09</t>
    </r>
  </si>
  <si>
    <t>DOT Leave Accrual &amp; Forfeiture</t>
  </si>
  <si>
    <t xml:space="preserve">Semi-monthly Confirm
A09 B09 C09 V09
</t>
  </si>
  <si>
    <t xml:space="preserve">Open Pay Run 
A10 B10 C10 V10
</t>
  </si>
  <si>
    <r>
      <t xml:space="preserve">Create Paysheets
A10 B10 C10 E10 V10
Pre-Confirm Change Report 
E10
</t>
    </r>
    <r>
      <rPr>
        <b/>
        <sz val="7"/>
        <color theme="5" tint="-0.249977111117893"/>
        <rFont val="Calibri Light"/>
        <family val="2"/>
        <scheme val="minor"/>
      </rPr>
      <t>Leave Accrual</t>
    </r>
    <r>
      <rPr>
        <b/>
        <sz val="9"/>
        <rFont val="Calibri Light"/>
        <family val="2"/>
        <scheme val="minor"/>
      </rPr>
      <t xml:space="preserve"> 
                                      </t>
    </r>
  </si>
  <si>
    <t xml:space="preserve">Pre-Confirm Change Report 
E10
</t>
  </si>
  <si>
    <t xml:space="preserve">DOT Confirm
E10
</t>
  </si>
  <si>
    <r>
      <rPr>
        <b/>
        <sz val="10"/>
        <rFont val="Calibri Light"/>
        <family val="2"/>
        <scheme val="minor"/>
      </rPr>
      <t>Open Pay Run - E11
Pre-Confirm Change Report</t>
    </r>
    <r>
      <rPr>
        <b/>
        <sz val="9"/>
        <rFont val="Calibri Light"/>
        <family val="2"/>
        <scheme val="minor"/>
      </rPr>
      <t xml:space="preserve">
A10 B10 C10 V10
M05 U05</t>
    </r>
    <r>
      <rPr>
        <b/>
        <sz val="9"/>
        <color rgb="FFFF0000"/>
        <rFont val="Calibri Light"/>
        <family val="2"/>
        <scheme val="minor"/>
      </rPr>
      <t xml:space="preserve">
</t>
    </r>
  </si>
  <si>
    <r>
      <rPr>
        <b/>
        <sz val="10"/>
        <rFont val="Calibri Light"/>
        <family val="2"/>
        <scheme val="minor"/>
      </rPr>
      <t>Pre-Confirm Change Report</t>
    </r>
    <r>
      <rPr>
        <b/>
        <sz val="9"/>
        <rFont val="Calibri Light"/>
        <family val="2"/>
        <scheme val="minor"/>
      </rPr>
      <t xml:space="preserve">
A10 B10 C10 V10
M05 U05</t>
    </r>
    <r>
      <rPr>
        <b/>
        <sz val="9"/>
        <color rgb="FFFF0000"/>
        <rFont val="Calibri Light"/>
        <family val="2"/>
        <scheme val="minor"/>
      </rPr>
      <t xml:space="preserve">
</t>
    </r>
  </si>
  <si>
    <r>
      <rPr>
        <b/>
        <sz val="9"/>
        <color rgb="FF000000"/>
        <rFont val="Calibri Light"/>
        <family val="2"/>
        <scheme val="minor"/>
      </rPr>
      <t xml:space="preserve">Create Paysheets - E11
</t>
    </r>
    <r>
      <rPr>
        <b/>
        <sz val="9"/>
        <color rgb="FFFF0000"/>
        <rFont val="Calibri Light"/>
        <family val="2"/>
        <scheme val="minor"/>
      </rPr>
      <t>Semi-Mo &amp; Monthly Confirm 
A10 B10 C10 V10 
M05 U05</t>
    </r>
    <r>
      <rPr>
        <b/>
        <sz val="7"/>
        <color rgb="FFE26905"/>
        <rFont val="Calibri Light"/>
        <family val="2"/>
        <scheme val="minor"/>
      </rPr>
      <t xml:space="preserve">
</t>
    </r>
  </si>
  <si>
    <t xml:space="preserve">DOT  Leave Accrual </t>
  </si>
  <si>
    <t>Open Pay Run 
A11 B11 C11 V11                           M06 U06</t>
  </si>
  <si>
    <t xml:space="preserve">
</t>
  </si>
  <si>
    <r>
      <rPr>
        <b/>
        <sz val="10"/>
        <rFont val="Calibri Light"/>
        <family val="2"/>
        <scheme val="minor"/>
      </rPr>
      <t xml:space="preserve">Create Paysheets
A11 B11 C11 V11 
M06 U06
</t>
    </r>
    <r>
      <rPr>
        <b/>
        <sz val="10"/>
        <color theme="5" tint="-0.249977111117893"/>
        <rFont val="Calibri Light"/>
        <family val="2"/>
        <scheme val="minor"/>
      </rPr>
      <t xml:space="preserve"> </t>
    </r>
    <r>
      <rPr>
        <b/>
        <sz val="10"/>
        <rFont val="Calibri Light"/>
        <family val="2"/>
        <scheme val="minor"/>
      </rPr>
      <t xml:space="preserve">
</t>
    </r>
    <r>
      <rPr>
        <b/>
        <sz val="7"/>
        <color theme="5" tint="-0.249977111117893"/>
        <rFont val="Calibri Light"/>
        <family val="2"/>
        <scheme val="minor"/>
      </rPr>
      <t xml:space="preserve">
</t>
    </r>
  </si>
  <si>
    <t>JUNE</t>
  </si>
  <si>
    <t>Pre-Confirm Change Report 
E11</t>
  </si>
  <si>
    <t xml:space="preserve">DOT Confirm                                                   E11                                     </t>
  </si>
  <si>
    <t>Open Pay Run
E12
Pre-Confirm Change Report
A11 B11 C11 V11</t>
  </si>
  <si>
    <r>
      <t xml:space="preserve">
</t>
    </r>
    <r>
      <rPr>
        <b/>
        <sz val="7"/>
        <color theme="5" tint="-0.249977111117893"/>
        <rFont val="Calibri Light"/>
        <family val="2"/>
        <scheme val="minor"/>
      </rPr>
      <t xml:space="preserve">
Leave Forfeiture</t>
    </r>
  </si>
  <si>
    <t>Pre-Confirm Change Report
A11 B11 C11 V11</t>
  </si>
  <si>
    <r>
      <rPr>
        <b/>
        <sz val="10"/>
        <color rgb="FFFF0000"/>
        <rFont val="Calibri Light"/>
        <family val="2"/>
        <scheme val="minor"/>
      </rPr>
      <t xml:space="preserve">Semi-Monthly Confirm
A11 B11 C11 V11 
</t>
    </r>
    <r>
      <rPr>
        <b/>
        <sz val="10"/>
        <rFont val="Calibri Light"/>
        <family val="2"/>
        <scheme val="minor"/>
      </rPr>
      <t>Create Paysheets -E12</t>
    </r>
    <r>
      <rPr>
        <b/>
        <sz val="10"/>
        <color rgb="FF00B050"/>
        <rFont val="Calibri Light"/>
        <family val="2"/>
        <scheme val="minor"/>
      </rPr>
      <t xml:space="preserve">
</t>
    </r>
    <r>
      <rPr>
        <b/>
        <sz val="7"/>
        <color rgb="FF00B050"/>
        <rFont val="Calibri Light"/>
        <family val="2"/>
        <scheme val="minor"/>
      </rPr>
      <t xml:space="preserve">
</t>
    </r>
    <r>
      <rPr>
        <b/>
        <sz val="7"/>
        <color theme="5" tint="-0.249977111117893"/>
        <rFont val="Calibri Light"/>
        <family val="2"/>
        <scheme val="minor"/>
      </rPr>
      <t>DOT Forfeiture &amp; Leave Accrual</t>
    </r>
  </si>
  <si>
    <t>Open Pay Run                         A12 B12 C12 V12</t>
  </si>
  <si>
    <r>
      <t xml:space="preserve">
Create Paysheets
A12 B12 C12 V12 
</t>
    </r>
    <r>
      <rPr>
        <b/>
        <sz val="7"/>
        <color theme="5" tint="-0.249977111117893"/>
        <rFont val="Calibri Light"/>
        <family val="2"/>
        <scheme val="minor"/>
      </rPr>
      <t>Leave Accrual</t>
    </r>
  </si>
  <si>
    <t>Pre-Confirm Change Report 
E12</t>
  </si>
  <si>
    <t>DOT Confirm                                                   E12</t>
  </si>
  <si>
    <r>
      <rPr>
        <b/>
        <sz val="9"/>
        <rFont val="Calibri Light"/>
        <family val="2"/>
        <scheme val="minor"/>
      </rPr>
      <t xml:space="preserve">Open Pay Run - E13
</t>
    </r>
    <r>
      <rPr>
        <b/>
        <sz val="7"/>
        <color theme="5" tint="-0.249977111117893"/>
        <rFont val="Calibri Light"/>
        <family val="2"/>
        <scheme val="minor"/>
      </rPr>
      <t xml:space="preserve"> </t>
    </r>
    <r>
      <rPr>
        <b/>
        <sz val="10"/>
        <rFont val="Calibri Light"/>
        <family val="2"/>
        <scheme val="minor"/>
      </rPr>
      <t>Pre-Confirm Change Report
A12 B12 C12 V12
M06 U06</t>
    </r>
  </si>
  <si>
    <r>
      <rPr>
        <b/>
        <sz val="7"/>
        <color theme="5" tint="-0.249977111117893"/>
        <rFont val="Calibri Light"/>
        <family val="2"/>
        <scheme val="minor"/>
      </rPr>
      <t xml:space="preserve"> </t>
    </r>
    <r>
      <rPr>
        <b/>
        <sz val="10"/>
        <rFont val="Calibri Light"/>
        <family val="2"/>
        <scheme val="minor"/>
      </rPr>
      <t>Pre-Confirm Change Report
A12 B12 C12 V12
M06 U06</t>
    </r>
  </si>
  <si>
    <r>
      <t xml:space="preserve">Semi-Mo &amp; Monthly Confirm
A12 B12 C12 V12 M06 U06
</t>
    </r>
    <r>
      <rPr>
        <b/>
        <sz val="9"/>
        <rFont val="Calibri Light"/>
        <family val="2"/>
        <scheme val="minor"/>
      </rPr>
      <t xml:space="preserve">Create Paysheets - E13
</t>
    </r>
    <r>
      <rPr>
        <b/>
        <sz val="7"/>
        <color theme="5" tint="-0.249977111117893"/>
        <rFont val="Calibri Light"/>
        <family val="2"/>
        <scheme val="minor"/>
      </rPr>
      <t xml:space="preserve">DOT Leave Accrual </t>
    </r>
  </si>
  <si>
    <t>Open Pay Run
A13 B13 C13 V13
M07 U07</t>
  </si>
  <si>
    <t>Pre-Confirm Change Report
E13</t>
  </si>
  <si>
    <r>
      <rPr>
        <b/>
        <sz val="10"/>
        <color rgb="FFFF0000"/>
        <rFont val="Calibri Light"/>
        <family val="2"/>
        <scheme val="minor"/>
      </rPr>
      <t xml:space="preserve">DOT Confirm - E13
</t>
    </r>
    <r>
      <rPr>
        <b/>
        <sz val="9"/>
        <color rgb="FF000000"/>
        <rFont val="Calibri Light"/>
        <family val="2"/>
        <scheme val="minor"/>
      </rPr>
      <t xml:space="preserve">
Create Paysheets
A13 B13 C13 V13 
M07 U07
</t>
    </r>
    <r>
      <rPr>
        <b/>
        <sz val="7"/>
        <color rgb="FFE26905"/>
        <rFont val="Calibri Light"/>
        <family val="2"/>
        <scheme val="minor"/>
      </rPr>
      <t>Leave Accrual</t>
    </r>
  </si>
  <si>
    <t>JULY</t>
  </si>
  <si>
    <r>
      <rPr>
        <b/>
        <sz val="10"/>
        <color theme="1"/>
        <rFont val="Calibri Light"/>
        <family val="2"/>
        <scheme val="minor"/>
      </rPr>
      <t>Pre-Complete Change Report</t>
    </r>
    <r>
      <rPr>
        <b/>
        <sz val="7"/>
        <color theme="5" tint="-0.249977111117893"/>
        <rFont val="Calibri Light"/>
        <family val="2"/>
        <scheme val="minor"/>
      </rPr>
      <t xml:space="preserve">
Leave Forteiture</t>
    </r>
  </si>
  <si>
    <r>
      <rPr>
        <b/>
        <sz val="9"/>
        <rFont val="Calibri Light"/>
        <family val="2"/>
        <scheme val="minor"/>
      </rPr>
      <t xml:space="preserve">Pre-Complete Change Report
</t>
    </r>
    <r>
      <rPr>
        <b/>
        <sz val="9"/>
        <color rgb="FF00B050"/>
        <rFont val="Calibri Light"/>
        <family val="2"/>
        <scheme val="minor"/>
      </rPr>
      <t xml:space="preserve">
</t>
    </r>
    <r>
      <rPr>
        <b/>
        <sz val="9"/>
        <rFont val="Calibri Light"/>
        <family val="2"/>
        <scheme val="minor"/>
      </rPr>
      <t xml:space="preserve">
</t>
    </r>
  </si>
  <si>
    <r>
      <t xml:space="preserve">Pay Complete &amp; Settlement
Nightly Pay Calc
</t>
    </r>
    <r>
      <rPr>
        <b/>
        <sz val="8"/>
        <rFont val="Calibri Light"/>
        <family val="2"/>
        <scheme val="minor"/>
      </rPr>
      <t>(this process opens the next pay period)</t>
    </r>
  </si>
  <si>
    <r>
      <rPr>
        <b/>
        <sz val="9"/>
        <color rgb="FF000000"/>
        <rFont val="Calibri Light"/>
        <family val="2"/>
        <scheme val="minor"/>
      </rPr>
      <t xml:space="preserve">
</t>
    </r>
    <r>
      <rPr>
        <b/>
        <sz val="8"/>
        <color rgb="FFE26905"/>
        <rFont val="Calibri Light"/>
        <family val="2"/>
        <scheme val="minor"/>
      </rPr>
      <t xml:space="preserve">Leave Accrual
</t>
    </r>
    <r>
      <rPr>
        <b/>
        <sz val="9"/>
        <color rgb="FF000000"/>
        <rFont val="Calibri Light"/>
        <family val="2"/>
        <scheme val="minor"/>
      </rPr>
      <t xml:space="preserve"> 
</t>
    </r>
    <r>
      <rPr>
        <b/>
        <sz val="9"/>
        <color rgb="FF00B050"/>
        <rFont val="Calibri Light"/>
        <family val="2"/>
        <scheme val="minor"/>
      </rPr>
      <t xml:space="preserve">
</t>
    </r>
  </si>
  <si>
    <t>AUGUST</t>
  </si>
  <si>
    <t>SEPTEMBER</t>
  </si>
  <si>
    <r>
      <t xml:space="preserve">Holiday
</t>
    </r>
    <r>
      <rPr>
        <b/>
        <sz val="7"/>
        <color theme="5" tint="-0.249977111117893"/>
        <rFont val="Calibri Light"/>
        <family val="2"/>
        <scheme val="minor"/>
      </rPr>
      <t xml:space="preserve">
Leave Forteiture</t>
    </r>
  </si>
  <si>
    <t>OCTOBER</t>
  </si>
  <si>
    <t>NOVEMBER</t>
  </si>
  <si>
    <t>Leave Forteiture</t>
  </si>
  <si>
    <t>DECEMBER</t>
  </si>
  <si>
    <r>
      <rPr>
        <b/>
        <sz val="9"/>
        <rFont val="Calibri Light"/>
        <family val="2"/>
        <scheme val="minor"/>
      </rPr>
      <t xml:space="preserve">Pre-Complete Change Report
</t>
    </r>
    <r>
      <rPr>
        <b/>
        <sz val="9"/>
        <color rgb="FF00B050"/>
        <rFont val="Calibri Light"/>
        <family val="2"/>
        <scheme val="minor"/>
      </rPr>
      <t xml:space="preserve">
</t>
    </r>
    <r>
      <rPr>
        <b/>
        <sz val="9"/>
        <rFont val="Calibri Light"/>
        <family val="2"/>
        <scheme val="minor"/>
      </rPr>
      <t xml:space="preserve">
</t>
    </r>
    <r>
      <rPr>
        <b/>
        <sz val="7"/>
        <color theme="5" tint="-0.249977111117893"/>
        <rFont val="Calibri Light"/>
        <family val="2"/>
        <scheme val="minor"/>
      </rPr>
      <t>Leave Forfeiture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</si>
</sst>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aaaa"/>
    <numFmt numFmtId="165" formatCode="dd"/>
  </numFmts>
  <fonts count="45">
    <font>
      <sz val="11"/>
      <color theme="1"/>
      <name val="Calibri Light"/>
      <family val="2"/>
      <scheme val="minor"/>
    </font>
    <font>
      <sz val="32"/>
      <color theme="3"/>
      <name val="Calibri"/>
      <family val="2"/>
      <scheme val="major"/>
    </font>
    <font>
      <sz val="9"/>
      <color theme="1"/>
      <name val="Calibri Light"/>
      <family val="2"/>
      <scheme val="minor"/>
    </font>
    <font>
      <sz val="32"/>
      <color theme="4" tint="-0.24994659260841701"/>
      <name val="Calibri"/>
      <family val="2"/>
      <scheme val="major"/>
    </font>
    <font>
      <sz val="11"/>
      <color theme="1" tint="0.34998626667073579"/>
      <name val="Calibri Light"/>
      <family val="2"/>
      <scheme val="minor"/>
    </font>
    <font>
      <sz val="11"/>
      <color theme="1"/>
      <name val="Calibri"/>
      <family val="2"/>
      <scheme val="major"/>
    </font>
    <font>
      <sz val="12"/>
      <color theme="1"/>
      <name val="Calibri"/>
      <family val="2"/>
      <scheme val="major"/>
    </font>
    <font>
      <b/>
      <sz val="11"/>
      <color theme="1"/>
      <name val="Calibri Light"/>
      <family val="2"/>
      <scheme val="minor"/>
    </font>
    <font>
      <b/>
      <sz val="9"/>
      <color rgb="FF00B050"/>
      <name val="Calibri Light"/>
      <family val="2"/>
      <scheme val="minor"/>
    </font>
    <font>
      <b/>
      <sz val="11"/>
      <color rgb="FF0070C0"/>
      <name val="Calibri Light"/>
      <family val="2"/>
      <scheme val="minor"/>
    </font>
    <font>
      <b/>
      <sz val="9"/>
      <name val="Calibri Light"/>
      <family val="2"/>
      <scheme val="minor"/>
    </font>
    <font>
      <b/>
      <sz val="9"/>
      <color rgb="FFFF0000"/>
      <name val="Calibri Light"/>
      <family val="2"/>
      <scheme val="minor"/>
    </font>
    <font>
      <b/>
      <sz val="9"/>
      <color theme="1"/>
      <name val="Calibri Light"/>
      <family val="2"/>
      <scheme val="minor"/>
    </font>
    <font>
      <b/>
      <sz val="9"/>
      <color rgb="FF7030A0"/>
      <name val="Calibri Light"/>
      <family val="2"/>
      <scheme val="minor"/>
    </font>
    <font>
      <sz val="7"/>
      <color theme="1"/>
      <name val="Calibri Light"/>
      <family val="2"/>
      <scheme val="minor"/>
    </font>
    <font>
      <b/>
      <sz val="7"/>
      <color rgb="FFFF0000"/>
      <name val="Calibri Light"/>
      <family val="2"/>
      <scheme val="minor"/>
    </font>
    <font>
      <b/>
      <sz val="7"/>
      <color rgb="FF00B050"/>
      <name val="Calibri Light"/>
      <family val="2"/>
      <scheme val="minor"/>
    </font>
    <font>
      <sz val="26"/>
      <color rgb="FF0070C0"/>
      <name val="Calibri"/>
      <family val="2"/>
      <scheme val="major"/>
    </font>
    <font>
      <b/>
      <sz val="10"/>
      <name val="Calibri Light"/>
      <family val="2"/>
      <scheme val="minor"/>
    </font>
    <font>
      <b/>
      <sz val="10"/>
      <color rgb="FFFF0000"/>
      <name val="Calibri Light"/>
      <family val="2"/>
      <scheme val="minor"/>
    </font>
    <font>
      <b/>
      <sz val="10"/>
      <color rgb="FF00B050"/>
      <name val="Calibri Light"/>
      <family val="2"/>
      <scheme val="minor"/>
    </font>
    <font>
      <b/>
      <sz val="8"/>
      <color rgb="FFFF0000"/>
      <name val="Calibri Light"/>
      <family val="2"/>
      <scheme val="minor"/>
    </font>
    <font>
      <b/>
      <sz val="11"/>
      <color rgb="FF00B050"/>
      <name val="Calibri Light"/>
      <family val="2"/>
      <scheme val="minor"/>
    </font>
    <font>
      <b/>
      <sz val="11"/>
      <color rgb="FFFF0000"/>
      <name val="Calibri Light"/>
      <family val="2"/>
      <scheme val="minor"/>
    </font>
    <font>
      <b/>
      <sz val="16"/>
      <color rgb="FF0070C0"/>
      <name val="Calibri Light"/>
      <family val="2"/>
      <scheme val="minor"/>
    </font>
    <font>
      <b/>
      <sz val="7"/>
      <color theme="5" tint="-0.249977111117893"/>
      <name val="Calibri Light"/>
      <family val="2"/>
      <scheme val="minor"/>
    </font>
    <font>
      <sz val="7"/>
      <color theme="5" tint="-0.249977111117893"/>
      <name val="Calibri Light"/>
      <family val="2"/>
      <scheme val="minor"/>
    </font>
    <font>
      <b/>
      <sz val="9"/>
      <color theme="5" tint="-0.249977111117893"/>
      <name val="Calibri Light"/>
      <family val="2"/>
      <scheme val="minor"/>
    </font>
    <font>
      <b/>
      <sz val="16"/>
      <color rgb="FFFF0000"/>
      <name val="Calibri Light"/>
      <family val="2"/>
      <scheme val="minor"/>
    </font>
    <font>
      <b/>
      <sz val="10"/>
      <color rgb="FF0070C0"/>
      <name val="Calibri Light"/>
      <family val="2"/>
      <scheme val="minor"/>
    </font>
    <font>
      <b/>
      <sz val="8"/>
      <color theme="5" tint="-0.249977111117893"/>
      <name val="Calibri Light"/>
      <family val="2"/>
      <scheme val="minor"/>
    </font>
    <font>
      <b/>
      <sz val="10"/>
      <color theme="1"/>
      <name val="Calibri Light"/>
      <family val="2"/>
      <scheme val="minor"/>
    </font>
    <font>
      <b/>
      <sz val="7"/>
      <color rgb="FF7030A0"/>
      <name val="Calibri Light"/>
      <family val="2"/>
      <scheme val="minor"/>
    </font>
    <font>
      <b/>
      <sz val="9"/>
      <color rgb="FF0070C0"/>
      <name val="Calibri Light"/>
      <family val="2"/>
      <scheme val="minor"/>
    </font>
    <font>
      <b/>
      <sz val="9"/>
      <color theme="5" tint="0.39997558519241921"/>
      <name val="Calibri Light"/>
      <family val="2"/>
      <scheme val="minor"/>
    </font>
    <font>
      <b/>
      <sz val="20"/>
      <color theme="1"/>
      <name val="Calibri Light"/>
      <family val="2"/>
      <scheme val="minor"/>
    </font>
    <font>
      <sz val="11"/>
      <color theme="5" tint="-0.249977111117893"/>
      <name val="Calibri Light"/>
      <family val="2"/>
      <scheme val="minor"/>
    </font>
    <font>
      <b/>
      <sz val="7"/>
      <color rgb="FFE26905"/>
      <name val="Calibri Light"/>
      <family val="2"/>
      <scheme val="minor"/>
    </font>
    <font>
      <b/>
      <sz val="9"/>
      <color rgb="FF000000"/>
      <name val="Calibri Light"/>
      <family val="2"/>
      <scheme val="minor"/>
    </font>
    <font>
      <b/>
      <sz val="10"/>
      <color rgb="FF000000"/>
      <name val="Calibri Light"/>
      <family val="2"/>
    </font>
    <font>
      <b/>
      <sz val="9"/>
      <color rgb="FF000000"/>
      <name val="Calibri Light"/>
      <family val="2"/>
    </font>
    <font>
      <b/>
      <sz val="8"/>
      <color rgb="FFE26905"/>
      <name val="Calibri Light"/>
      <family val="2"/>
      <scheme val="minor"/>
    </font>
    <font>
      <b/>
      <sz val="8"/>
      <name val="Calibri Light"/>
      <family val="2"/>
      <scheme val="minor"/>
    </font>
    <font>
      <b/>
      <sz val="9"/>
      <color rgb="FFE26905"/>
      <name val="Calibri Light"/>
      <family val="2"/>
      <scheme val="minor"/>
    </font>
    <font>
      <b/>
      <sz val="10"/>
      <color theme="5" tint="-0.249977111117893"/>
      <name val="Calibri Light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ck">
        <color theme="1" tint="0.1499679555650502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 applyBorder="0">
      <alignment vertical="top"/>
    </xf>
    <xf numFmtId="0" fontId="4" fillId="0" borderId="0" applyNumberFormat="0" applyFill="0" applyBorder="0" applyProtection="0">
      <alignment vertical="top"/>
    </xf>
    <xf numFmtId="0" fontId="1" fillId="0" borderId="0" applyProtection="0">
      <alignment horizontal="left"/>
    </xf>
    <xf numFmtId="0" fontId="3" fillId="0" borderId="0" applyNumberFormat="0" applyProtection="0">
      <alignment horizontal="left"/>
    </xf>
    <xf numFmtId="0" fontId="5" fillId="0" borderId="0" applyNumberFormat="0" applyProtection="0">
      <alignment horizontal="right"/>
    </xf>
    <xf numFmtId="164" fontId="6" fillId="0" borderId="4" applyFill="0" applyProtection="0">
      <alignment horizontal="center" vertical="center"/>
    </xf>
    <xf numFmtId="165" fontId="5" fillId="0" borderId="5" applyFill="0" applyProtection="0">
      <alignment horizontal="right" vertical="center" indent="1"/>
    </xf>
    <xf numFmtId="0" fontId="2" fillId="0" borderId="2">
      <alignment vertical="top" wrapText="1"/>
    </xf>
    <xf numFmtId="0" fontId="4" fillId="0" borderId="0" applyFill="0" applyBorder="0" applyProtection="0">
      <alignment horizontal="right" vertical="top"/>
    </xf>
  </cellStyleXfs>
  <cellXfs count="92">
    <xf numFmtId="0" fontId="0" fillId="0" borderId="0" xfId="0">
      <alignment vertical="top"/>
    </xf>
    <xf numFmtId="164" fontId="6" fillId="0" borderId="4" xfId="5">
      <alignment horizontal="center" vertical="center"/>
    </xf>
    <xf numFmtId="165" fontId="5" fillId="0" borderId="1" xfId="6" applyBorder="1">
      <alignment horizontal="right" vertical="center" indent="1"/>
    </xf>
    <xf numFmtId="165" fontId="5" fillId="0" borderId="3" xfId="6" applyBorder="1">
      <alignment horizontal="right" vertical="center" indent="1"/>
    </xf>
    <xf numFmtId="0" fontId="0" fillId="0" borderId="2" xfId="7" applyFont="1">
      <alignment vertical="top" wrapText="1"/>
    </xf>
    <xf numFmtId="0" fontId="4" fillId="0" borderId="0" xfId="8">
      <alignment horizontal="right" vertical="top"/>
    </xf>
    <xf numFmtId="0" fontId="0" fillId="0" borderId="2" xfId="7" applyFont="1" applyAlignment="1">
      <alignment horizontal="center" vertical="center" wrapText="1"/>
    </xf>
    <xf numFmtId="0" fontId="2" fillId="0" borderId="2" xfId="7" applyAlignment="1">
      <alignment horizontal="center" vertical="center" wrapText="1"/>
    </xf>
    <xf numFmtId="0" fontId="10" fillId="0" borderId="2" xfId="7" applyFont="1" applyAlignment="1">
      <alignment horizontal="center" vertical="center" wrapText="1"/>
    </xf>
    <xf numFmtId="0" fontId="11" fillId="0" borderId="2" xfId="7" applyFont="1" applyAlignment="1">
      <alignment horizontal="center" vertical="center" wrapText="1"/>
    </xf>
    <xf numFmtId="0" fontId="4" fillId="0" borderId="0" xfId="8" applyAlignment="1">
      <alignment horizontal="center" vertical="top"/>
    </xf>
    <xf numFmtId="0" fontId="2" fillId="0" borderId="5" xfId="7" applyBorder="1" applyAlignment="1">
      <alignment horizontal="center" vertical="center" wrapText="1"/>
    </xf>
    <xf numFmtId="0" fontId="0" fillId="0" borderId="5" xfId="7" applyFont="1" applyBorder="1" applyAlignment="1">
      <alignment horizontal="center" vertical="center" wrapText="1"/>
    </xf>
    <xf numFmtId="0" fontId="3" fillId="0" borderId="0" xfId="3" applyAlignment="1">
      <alignment horizontal="center"/>
    </xf>
    <xf numFmtId="0" fontId="12" fillId="0" borderId="2" xfId="7" applyFont="1" applyAlignment="1">
      <alignment horizontal="center" vertical="center" wrapText="1"/>
    </xf>
    <xf numFmtId="0" fontId="13" fillId="0" borderId="2" xfId="7" applyFont="1" applyAlignment="1">
      <alignment horizontal="center" vertical="center" wrapText="1"/>
    </xf>
    <xf numFmtId="0" fontId="1" fillId="0" borderId="0" xfId="2" applyAlignment="1"/>
    <xf numFmtId="0" fontId="9" fillId="2" borderId="2" xfId="7" applyFont="1" applyFill="1" applyAlignment="1">
      <alignment horizontal="center" vertical="center" wrapText="1"/>
    </xf>
    <xf numFmtId="165" fontId="5" fillId="0" borderId="1" xfId="6" applyFill="1" applyBorder="1">
      <alignment horizontal="right" vertical="center" indent="1"/>
    </xf>
    <xf numFmtId="165" fontId="5" fillId="0" borderId="3" xfId="6" applyFill="1" applyBorder="1">
      <alignment horizontal="right" vertical="center" indent="1"/>
    </xf>
    <xf numFmtId="0" fontId="18" fillId="0" borderId="2" xfId="7" applyFont="1" applyAlignment="1">
      <alignment horizontal="center" vertical="center" wrapText="1"/>
    </xf>
    <xf numFmtId="165" fontId="5" fillId="3" borderId="3" xfId="6" applyFill="1" applyBorder="1">
      <alignment horizontal="right" vertical="center" indent="1"/>
    </xf>
    <xf numFmtId="0" fontId="15" fillId="0" borderId="2" xfId="7" applyFont="1" applyAlignment="1">
      <alignment horizontal="center" wrapText="1"/>
    </xf>
    <xf numFmtId="165" fontId="5" fillId="3" borderId="1" xfId="6" applyFill="1" applyBorder="1">
      <alignment horizontal="right" vertical="center" indent="1"/>
    </xf>
    <xf numFmtId="0" fontId="15" fillId="0" borderId="5" xfId="7" applyFont="1" applyBorder="1" applyAlignment="1">
      <alignment horizontal="center" wrapText="1"/>
    </xf>
    <xf numFmtId="0" fontId="10" fillId="0" borderId="2" xfId="7" applyFont="1" applyAlignment="1">
      <alignment horizontal="center" vertical="top" wrapText="1"/>
    </xf>
    <xf numFmtId="0" fontId="8" fillId="0" borderId="2" xfId="7" applyFont="1" applyAlignment="1">
      <alignment horizontal="center" vertical="top" wrapText="1"/>
    </xf>
    <xf numFmtId="0" fontId="22" fillId="0" borderId="2" xfId="7" applyFont="1" applyAlignment="1">
      <alignment horizontal="center" vertical="top" wrapText="1"/>
    </xf>
    <xf numFmtId="165" fontId="5" fillId="0" borderId="3" xfId="6" applyBorder="1" applyAlignment="1">
      <alignment horizontal="right" vertical="top"/>
    </xf>
    <xf numFmtId="0" fontId="11" fillId="0" borderId="2" xfId="7" applyFont="1" applyAlignment="1">
      <alignment horizontal="center" vertical="top" wrapText="1"/>
    </xf>
    <xf numFmtId="165" fontId="5" fillId="0" borderId="3" xfId="6" applyFill="1" applyBorder="1" applyAlignment="1">
      <alignment horizontal="right" vertical="top"/>
    </xf>
    <xf numFmtId="165" fontId="5" fillId="3" borderId="3" xfId="6" applyFill="1" applyBorder="1" applyAlignment="1">
      <alignment horizontal="right" vertical="top"/>
    </xf>
    <xf numFmtId="0" fontId="24" fillId="2" borderId="2" xfId="7" applyFont="1" applyFill="1" applyAlignment="1">
      <alignment horizontal="center" vertical="center" wrapText="1"/>
    </xf>
    <xf numFmtId="0" fontId="21" fillId="0" borderId="2" xfId="7" applyFont="1" applyAlignment="1">
      <alignment horizontal="center" wrapText="1"/>
    </xf>
    <xf numFmtId="0" fontId="18" fillId="0" borderId="2" xfId="7" applyFont="1" applyAlignment="1">
      <alignment horizontal="center" vertical="top" wrapText="1"/>
    </xf>
    <xf numFmtId="0" fontId="26" fillId="0" borderId="2" xfId="7" applyFont="1" applyAlignment="1">
      <alignment horizontal="center" vertical="center" wrapText="1"/>
    </xf>
    <xf numFmtId="0" fontId="25" fillId="0" borderId="2" xfId="7" applyFont="1" applyAlignment="1">
      <alignment horizontal="center" vertical="center" wrapText="1"/>
    </xf>
    <xf numFmtId="0" fontId="28" fillId="0" borderId="2" xfId="7" applyFont="1" applyAlignment="1">
      <alignment horizontal="center" vertical="center" wrapText="1"/>
    </xf>
    <xf numFmtId="0" fontId="29" fillId="2" borderId="2" xfId="7" applyFont="1" applyFill="1" applyAlignment="1">
      <alignment horizontal="center" vertical="center" wrapText="1"/>
    </xf>
    <xf numFmtId="0" fontId="20" fillId="0" borderId="2" xfId="7" applyFont="1" applyAlignment="1">
      <alignment horizontal="center" vertical="top" wrapText="1"/>
    </xf>
    <xf numFmtId="0" fontId="24" fillId="3" borderId="2" xfId="7" applyFont="1" applyFill="1" applyAlignment="1">
      <alignment horizontal="center" vertical="center" wrapText="1"/>
    </xf>
    <xf numFmtId="0" fontId="19" fillId="0" borderId="2" xfId="7" applyFont="1" applyAlignment="1">
      <alignment horizontal="center" vertical="top" wrapText="1"/>
    </xf>
    <xf numFmtId="0" fontId="18" fillId="3" borderId="2" xfId="7" applyFont="1" applyFill="1" applyAlignment="1">
      <alignment horizontal="center" vertical="top" wrapText="1"/>
    </xf>
    <xf numFmtId="0" fontId="25" fillId="0" borderId="2" xfId="7" applyFont="1" applyAlignment="1">
      <alignment horizontal="center" wrapText="1"/>
    </xf>
    <xf numFmtId="0" fontId="32" fillId="0" borderId="2" xfId="7" applyFont="1" applyAlignment="1">
      <alignment horizontal="center" vertical="center" wrapText="1"/>
    </xf>
    <xf numFmtId="0" fontId="30" fillId="0" borderId="2" xfId="7" applyFont="1" applyAlignment="1">
      <alignment horizontal="center" wrapText="1"/>
    </xf>
    <xf numFmtId="0" fontId="19" fillId="3" borderId="2" xfId="7" applyFont="1" applyFill="1" applyAlignment="1">
      <alignment horizontal="center" vertical="top" wrapText="1"/>
    </xf>
    <xf numFmtId="0" fontId="27" fillId="0" borderId="2" xfId="7" applyFont="1" applyAlignment="1">
      <alignment horizontal="center" vertical="center" wrapText="1"/>
    </xf>
    <xf numFmtId="0" fontId="2" fillId="0" borderId="0" xfId="0" applyFont="1">
      <alignment vertical="top"/>
    </xf>
    <xf numFmtId="0" fontId="12" fillId="0" borderId="2" xfId="7" applyFont="1" applyAlignment="1">
      <alignment horizontal="center" vertical="top" wrapText="1"/>
    </xf>
    <xf numFmtId="0" fontId="34" fillId="0" borderId="2" xfId="7" applyFont="1" applyAlignment="1">
      <alignment horizontal="left" vertical="top" wrapText="1"/>
    </xf>
    <xf numFmtId="0" fontId="0" fillId="0" borderId="0" xfId="0" applyAlignment="1">
      <alignment horizontal="center" vertical="top"/>
    </xf>
    <xf numFmtId="0" fontId="24" fillId="2" borderId="2" xfId="7" applyFont="1" applyFill="1" applyAlignment="1">
      <alignment horizontal="center" vertical="top" wrapText="1"/>
    </xf>
    <xf numFmtId="0" fontId="35" fillId="0" borderId="0" xfId="0" applyFont="1">
      <alignment vertical="top"/>
    </xf>
    <xf numFmtId="0" fontId="7" fillId="0" borderId="0" xfId="0" applyFont="1" applyAlignment="1">
      <alignment horizontal="center" vertical="top" wrapText="1"/>
    </xf>
    <xf numFmtId="0" fontId="36" fillId="0" borderId="0" xfId="0" applyFont="1">
      <alignment vertical="top"/>
    </xf>
    <xf numFmtId="0" fontId="33" fillId="0" borderId="2" xfId="7" applyFont="1" applyAlignment="1">
      <alignment horizontal="center" vertical="top" wrapText="1"/>
    </xf>
    <xf numFmtId="0" fontId="11" fillId="0" borderId="0" xfId="0" applyFont="1" applyAlignment="1">
      <alignment horizontal="center" vertical="top" wrapText="1"/>
    </xf>
    <xf numFmtId="0" fontId="12" fillId="0" borderId="0" xfId="0" applyFont="1" applyAlignment="1">
      <alignment horizontal="center" vertical="top" wrapText="1"/>
    </xf>
    <xf numFmtId="0" fontId="7" fillId="0" borderId="2" xfId="7" applyFont="1" applyAlignment="1">
      <alignment horizontal="center" vertical="top" wrapText="1"/>
    </xf>
    <xf numFmtId="0" fontId="28" fillId="0" borderId="2" xfId="7" applyFont="1" applyAlignment="1">
      <alignment horizontal="center" vertical="top" wrapText="1"/>
    </xf>
    <xf numFmtId="0" fontId="29" fillId="3" borderId="2" xfId="7" applyFont="1" applyFill="1" applyAlignment="1">
      <alignment horizontal="center" vertical="top" wrapText="1"/>
    </xf>
    <xf numFmtId="0" fontId="11" fillId="0" borderId="2" xfId="7" applyFont="1" applyAlignment="1">
      <alignment horizontal="center" wrapText="1"/>
    </xf>
    <xf numFmtId="0" fontId="18" fillId="0" borderId="2" xfId="7" applyFont="1" applyAlignment="1">
      <alignment horizontal="center" wrapText="1"/>
    </xf>
    <xf numFmtId="0" fontId="31" fillId="0" borderId="0" xfId="0" applyFont="1" applyAlignment="1">
      <alignment horizontal="center" vertical="top" wrapText="1"/>
    </xf>
    <xf numFmtId="14" fontId="0" fillId="0" borderId="0" xfId="0" applyNumberFormat="1">
      <alignment vertical="top"/>
    </xf>
    <xf numFmtId="0" fontId="39" fillId="0" borderId="2" xfId="7" applyFont="1" applyAlignment="1">
      <alignment horizontal="center" vertical="top" wrapText="1"/>
    </xf>
    <xf numFmtId="0" fontId="40" fillId="0" borderId="2" xfId="7" applyFont="1" applyAlignment="1">
      <alignment horizontal="center" vertical="top" wrapText="1"/>
    </xf>
    <xf numFmtId="0" fontId="38" fillId="0" borderId="2" xfId="7" applyFont="1" applyAlignment="1">
      <alignment horizontal="center" vertical="top" wrapText="1"/>
    </xf>
    <xf numFmtId="0" fontId="29" fillId="2" borderId="2" xfId="7" applyFont="1" applyFill="1" applyAlignment="1">
      <alignment horizontal="center" vertical="top" wrapText="1"/>
    </xf>
    <xf numFmtId="0" fontId="35" fillId="3" borderId="0" xfId="0" applyFont="1" applyFill="1" applyAlignment="1">
      <alignment vertical="top" wrapText="1"/>
    </xf>
    <xf numFmtId="0" fontId="25" fillId="0" borderId="2" xfId="7" applyFont="1" applyAlignment="1">
      <alignment horizontal="center" vertical="top" wrapText="1"/>
    </xf>
    <xf numFmtId="0" fontId="24" fillId="3" borderId="2" xfId="7" applyFont="1" applyFill="1" applyAlignment="1">
      <alignment horizontal="center" vertical="top" wrapText="1"/>
    </xf>
    <xf numFmtId="0" fontId="38" fillId="3" borderId="2" xfId="7" applyFont="1" applyFill="1" applyAlignment="1">
      <alignment horizontal="center" vertical="top" wrapText="1"/>
    </xf>
    <xf numFmtId="0" fontId="10" fillId="3" borderId="2" xfId="7" applyFont="1" applyFill="1" applyAlignment="1">
      <alignment horizontal="center" vertical="top" wrapText="1"/>
    </xf>
    <xf numFmtId="0" fontId="4" fillId="0" borderId="0" xfId="1">
      <alignment vertical="top"/>
    </xf>
    <xf numFmtId="0" fontId="7" fillId="0" borderId="6" xfId="0" applyFont="1" applyBorder="1" applyAlignment="1">
      <alignment horizontal="center" vertical="top" wrapText="1"/>
    </xf>
    <xf numFmtId="0" fontId="7" fillId="0" borderId="7" xfId="0" applyFont="1" applyBorder="1" applyAlignment="1">
      <alignment horizontal="center" vertical="top" wrapText="1"/>
    </xf>
    <xf numFmtId="0" fontId="7" fillId="0" borderId="8" xfId="0" applyFont="1" applyBorder="1" applyAlignment="1">
      <alignment horizontal="center" vertical="top" wrapText="1"/>
    </xf>
    <xf numFmtId="0" fontId="11" fillId="0" borderId="6" xfId="0" applyFont="1" applyBorder="1" applyAlignment="1">
      <alignment horizontal="center" vertical="top" wrapText="1"/>
    </xf>
    <xf numFmtId="0" fontId="12" fillId="0" borderId="8" xfId="0" applyFont="1" applyBorder="1" applyAlignment="1">
      <alignment horizontal="center" vertical="top" wrapText="1"/>
    </xf>
    <xf numFmtId="0" fontId="14" fillId="0" borderId="6" xfId="0" applyFont="1" applyBorder="1" applyAlignment="1">
      <alignment horizontal="center" vertical="top" wrapText="1"/>
    </xf>
    <xf numFmtId="0" fontId="0" fillId="0" borderId="8" xfId="0" applyBorder="1" applyAlignment="1">
      <alignment horizontal="center" vertical="top"/>
    </xf>
    <xf numFmtId="0" fontId="35" fillId="0" borderId="0" xfId="0" applyFont="1" applyAlignment="1">
      <alignment horizontal="center" vertical="top" wrapText="1"/>
    </xf>
    <xf numFmtId="0" fontId="17" fillId="0" borderId="0" xfId="0" applyFont="1" applyAlignment="1">
      <alignment horizontal="right"/>
    </xf>
    <xf numFmtId="0" fontId="2" fillId="0" borderId="6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 wrapText="1"/>
    </xf>
    <xf numFmtId="0" fontId="0" fillId="0" borderId="6" xfId="0" applyBorder="1" applyAlignment="1">
      <alignment horizontal="center" vertical="top" wrapText="1"/>
    </xf>
    <xf numFmtId="0" fontId="0" fillId="0" borderId="8" xfId="0" applyBorder="1" applyAlignment="1">
      <alignment horizontal="center" vertical="top" wrapText="1"/>
    </xf>
    <xf numFmtId="0" fontId="23" fillId="0" borderId="0" xfId="0" applyFont="1" applyAlignment="1">
      <alignment horizontal="center" vertical="top" wrapText="1"/>
    </xf>
    <xf numFmtId="0" fontId="1" fillId="0" borderId="0" xfId="2" applyAlignment="1">
      <alignment horizontal="left"/>
    </xf>
    <xf numFmtId="0" fontId="4" fillId="0" borderId="0" xfId="1" applyAlignment="1">
      <alignment vertical="top"/>
    </xf>
  </cellXfs>
  <cellStyles count="9">
    <cellStyle name="DayDescriptions" xfId="7" xr:uid="{00000000-0005-0000-0000-000000000000}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 Label Left aligned" xfId="1" xr:uid="{00000000-0005-0000-0000-000005000000}"/>
    <cellStyle name="Input Label Right aligned" xfId="8" xr:uid="{00000000-0005-0000-0000-000006000000}"/>
    <cellStyle name="Normal" xfId="0" builtinId="0" customBuiltin="1"/>
    <cellStyle name="Title" xfId="2" builtinId="15" customBuiltin="1"/>
  </cellStyles>
  <dxfs count="72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Monthly Calendar">
      <a:dk1>
        <a:sysClr val="windowText" lastClr="000000"/>
      </a:dk1>
      <a:lt1>
        <a:sysClr val="window" lastClr="FFFFFF"/>
      </a:lt1>
      <a:dk2>
        <a:srgbClr val="122A2D"/>
      </a:dk2>
      <a:lt2>
        <a:srgbClr val="FFF8F2"/>
      </a:lt2>
      <a:accent1>
        <a:srgbClr val="47A6B5"/>
      </a:accent1>
      <a:accent2>
        <a:srgbClr val="FB933B"/>
      </a:accent2>
      <a:accent3>
        <a:srgbClr val="EAC235"/>
      </a:accent3>
      <a:accent4>
        <a:srgbClr val="6BC081"/>
      </a:accent4>
      <a:accent5>
        <a:srgbClr val="E66F3F"/>
      </a:accent5>
      <a:accent6>
        <a:srgbClr val="8F6B7D"/>
      </a:accent6>
      <a:hlink>
        <a:srgbClr val="47A6B5"/>
      </a:hlink>
      <a:folHlink>
        <a:srgbClr val="8F6B7D"/>
      </a:folHlink>
    </a:clrScheme>
    <a:fontScheme name="123b">
      <a:majorFont>
        <a:latin typeface="Calibri"/>
        <a:ea typeface=""/>
        <a:cs typeface=""/>
      </a:majorFont>
      <a:minorFont>
        <a:latin typeface="Calibri L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bg1">
            <a:lumMod val="95000"/>
          </a:schemeClr>
        </a:solidFill>
        <a:ln w="6350" cmpd="sng">
          <a:noFill/>
        </a:ln>
      </a:spPr>
      <a:bodyPr vertOverflow="clip" horzOverflow="clip" wrap="square" rtlCol="0" anchor="t"/>
      <a:lstStyle>
        <a:defPPr>
          <a:defRPr sz="1400">
            <a:solidFill>
              <a:schemeClr val="tx1"/>
            </a:solidFill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</sheetPr>
  <dimension ref="B1:M16"/>
  <sheetViews>
    <sheetView showGridLines="0" showRuler="0" zoomScale="85" zoomScaleNormal="85" workbookViewId="0">
      <pane ySplit="3" topLeftCell="A8" activePane="bottomLeft" state="frozen"/>
      <selection pane="bottomLeft" activeCell="G11" sqref="G11"/>
      <selection activeCell="C1" sqref="A1:XFD1048576"/>
    </sheetView>
  </sheetViews>
  <sheetFormatPr defaultRowHeight="14.45"/>
  <cols>
    <col min="1" max="1" width="2.5" customWidth="1"/>
    <col min="2" max="2" width="17.625" customWidth="1"/>
    <col min="3" max="7" width="22.25" customWidth="1"/>
    <col min="8" max="8" width="17.625" customWidth="1"/>
    <col min="9" max="9" width="2.5" customWidth="1"/>
  </cols>
  <sheetData>
    <row r="1" spans="2:13" ht="45" customHeight="1">
      <c r="B1" s="13">
        <v>2026</v>
      </c>
      <c r="C1" s="90" t="s">
        <v>0</v>
      </c>
      <c r="D1" s="90"/>
      <c r="E1" s="84" t="s">
        <v>1</v>
      </c>
      <c r="F1" s="84"/>
      <c r="G1" s="84"/>
      <c r="H1" s="84"/>
    </row>
    <row r="2" spans="2:13" ht="30" hidden="1" customHeight="1">
      <c r="B2" s="75" t="s">
        <v>2</v>
      </c>
      <c r="C2" s="91" t="s">
        <v>3</v>
      </c>
      <c r="D2" s="91"/>
      <c r="E2" s="5" t="s">
        <v>4</v>
      </c>
      <c r="F2" s="10" t="s">
        <v>5</v>
      </c>
    </row>
    <row r="3" spans="2:13" ht="19.5" customHeight="1" thickBot="1">
      <c r="B3" s="1">
        <f t="array" ref="B3:H3">calendar</f>
        <v>46019</v>
      </c>
      <c r="C3" s="1">
        <v>46020</v>
      </c>
      <c r="D3" s="1">
        <v>46021</v>
      </c>
      <c r="E3" s="1">
        <v>46022</v>
      </c>
      <c r="F3" s="1">
        <v>46023</v>
      </c>
      <c r="G3" s="1">
        <v>46024</v>
      </c>
      <c r="H3" s="1">
        <v>46025</v>
      </c>
    </row>
    <row r="4" spans="2:13" ht="21.95" customHeight="1" thickTop="1">
      <c r="B4" s="2">
        <f t="array" ref="B4:H4">INDEX(calendar,ndx+0)</f>
        <v>46019</v>
      </c>
      <c r="C4" s="18">
        <v>46020</v>
      </c>
      <c r="D4" s="23">
        <v>46021</v>
      </c>
      <c r="E4" s="18">
        <v>46022</v>
      </c>
      <c r="F4" s="18">
        <v>46023</v>
      </c>
      <c r="G4" s="2">
        <v>46024</v>
      </c>
      <c r="H4" s="2">
        <v>46025</v>
      </c>
    </row>
    <row r="5" spans="2:13" ht="72" customHeight="1">
      <c r="B5" s="6"/>
      <c r="D5" s="26"/>
      <c r="E5" s="26"/>
      <c r="F5" s="17" t="s">
        <v>6</v>
      </c>
      <c r="G5" s="26" t="s">
        <v>7</v>
      </c>
      <c r="H5" s="20"/>
      <c r="K5" s="83"/>
      <c r="L5" s="83"/>
      <c r="M5" s="83"/>
    </row>
    <row r="6" spans="2:13" ht="21.95" customHeight="1">
      <c r="B6" s="3">
        <f t="array" ref="B6:H6">INDEX(calendar,ndx+1)</f>
        <v>46026</v>
      </c>
      <c r="C6" s="3">
        <v>46027</v>
      </c>
      <c r="D6" s="3">
        <v>46028</v>
      </c>
      <c r="E6" s="3">
        <v>46029</v>
      </c>
      <c r="F6" s="3">
        <v>46030</v>
      </c>
      <c r="G6" s="3">
        <v>46031</v>
      </c>
      <c r="H6" s="3">
        <v>46032</v>
      </c>
      <c r="K6" s="83"/>
      <c r="L6" s="83"/>
      <c r="M6" s="83"/>
    </row>
    <row r="7" spans="2:13" ht="72" customHeight="1">
      <c r="B7" s="20"/>
      <c r="C7" s="26" t="s">
        <v>7</v>
      </c>
      <c r="D7" s="34" t="s">
        <v>8</v>
      </c>
      <c r="E7" s="34" t="s">
        <v>9</v>
      </c>
      <c r="F7" s="34" t="s">
        <v>10</v>
      </c>
      <c r="G7" s="34" t="s">
        <v>11</v>
      </c>
      <c r="H7" s="15"/>
      <c r="K7" s="83"/>
      <c r="L7" s="83"/>
      <c r="M7" s="83"/>
    </row>
    <row r="8" spans="2:13" ht="21.95" customHeight="1">
      <c r="B8" s="3">
        <f t="array" ref="B8:H8">INDEX(calendar,ndx+2)</f>
        <v>46033</v>
      </c>
      <c r="C8" s="19">
        <v>46034</v>
      </c>
      <c r="D8" s="3">
        <v>46035</v>
      </c>
      <c r="E8" s="3">
        <v>46036</v>
      </c>
      <c r="F8" s="3">
        <v>46037</v>
      </c>
      <c r="G8" s="3">
        <v>46038</v>
      </c>
      <c r="H8" s="3">
        <v>46039</v>
      </c>
      <c r="K8" s="83"/>
      <c r="L8" s="83"/>
      <c r="M8" s="83"/>
    </row>
    <row r="9" spans="2:13" ht="72" customHeight="1">
      <c r="B9" s="15"/>
      <c r="C9" s="34" t="s">
        <v>12</v>
      </c>
      <c r="D9" s="34"/>
      <c r="E9" s="34"/>
      <c r="F9" s="26" t="s">
        <v>13</v>
      </c>
      <c r="G9" s="26" t="s">
        <v>14</v>
      </c>
      <c r="H9" s="47"/>
      <c r="K9" s="83"/>
      <c r="L9" s="83"/>
      <c r="M9" s="83"/>
    </row>
    <row r="10" spans="2:13" ht="21.95" customHeight="1">
      <c r="B10" s="3">
        <f t="array" ref="B10:H10">INDEX(calendar,ndx+3)</f>
        <v>46040</v>
      </c>
      <c r="C10" s="21">
        <v>46041</v>
      </c>
      <c r="D10" s="3">
        <v>46042</v>
      </c>
      <c r="E10" s="3">
        <v>46043</v>
      </c>
      <c r="F10" s="3">
        <v>46044</v>
      </c>
      <c r="G10" s="3">
        <v>46045</v>
      </c>
      <c r="H10" s="3">
        <v>46046</v>
      </c>
    </row>
    <row r="11" spans="2:13" ht="72" customHeight="1">
      <c r="B11" s="15"/>
      <c r="C11" s="17" t="s">
        <v>6</v>
      </c>
      <c r="D11" s="41" t="s">
        <v>15</v>
      </c>
      <c r="E11" s="34" t="s">
        <v>16</v>
      </c>
      <c r="F11" s="66" t="s">
        <v>17</v>
      </c>
      <c r="G11" s="67" t="s">
        <v>18</v>
      </c>
      <c r="H11" s="36" t="s">
        <v>19</v>
      </c>
    </row>
    <row r="12" spans="2:13" ht="21.95" customHeight="1">
      <c r="B12" s="3">
        <f t="array" ref="B12:H12">INDEX(calendar,ndx+4)</f>
        <v>46047</v>
      </c>
      <c r="C12" s="3">
        <v>46048</v>
      </c>
      <c r="D12" s="3">
        <v>46049</v>
      </c>
      <c r="E12" s="3">
        <v>46050</v>
      </c>
      <c r="F12" s="3">
        <v>46051</v>
      </c>
      <c r="G12" s="3">
        <v>46052</v>
      </c>
      <c r="H12" s="3">
        <v>46053</v>
      </c>
    </row>
    <row r="13" spans="2:13" ht="72" customHeight="1">
      <c r="B13" s="7" t="s">
        <v>20</v>
      </c>
      <c r="C13" s="41" t="s">
        <v>21</v>
      </c>
      <c r="D13" s="34" t="s">
        <v>22</v>
      </c>
      <c r="E13" s="66"/>
      <c r="F13" s="66"/>
      <c r="G13" s="25" t="s">
        <v>23</v>
      </c>
      <c r="H13" s="36" t="s">
        <v>24</v>
      </c>
    </row>
    <row r="14" spans="2:13" ht="21.95" customHeight="1">
      <c r="B14" s="3">
        <f t="array" ref="B14:H14">INDEX(calendar,ndx+5)</f>
        <v>46054</v>
      </c>
      <c r="C14" s="3">
        <v>46055</v>
      </c>
      <c r="D14" s="3">
        <v>46056</v>
      </c>
      <c r="E14" s="3">
        <v>46057</v>
      </c>
      <c r="F14" s="3">
        <v>46058</v>
      </c>
      <c r="G14" s="3">
        <v>46059</v>
      </c>
      <c r="H14" s="3">
        <v>46060</v>
      </c>
    </row>
    <row r="15" spans="2:13" ht="72" customHeight="1">
      <c r="B15" s="11" t="s">
        <v>20</v>
      </c>
      <c r="C15" s="9"/>
      <c r="D15" s="11"/>
      <c r="E15" s="12"/>
      <c r="F15" s="11"/>
      <c r="G15" s="11"/>
      <c r="H15" s="11"/>
    </row>
    <row r="16" spans="2:13" ht="30" customHeight="1">
      <c r="B16" s="79"/>
      <c r="C16" s="80"/>
      <c r="D16" s="76" t="s">
        <v>25</v>
      </c>
      <c r="E16" s="77"/>
      <c r="F16" s="78"/>
      <c r="G16" s="81"/>
      <c r="H16" s="82"/>
    </row>
  </sheetData>
  <mergeCells count="8">
    <mergeCell ref="E1:H1"/>
    <mergeCell ref="C1:D1"/>
    <mergeCell ref="C2:D2"/>
    <mergeCell ref="D16:F16"/>
    <mergeCell ref="B16:C16"/>
    <mergeCell ref="G16:H16"/>
    <mergeCell ref="K5:M6"/>
    <mergeCell ref="K7:M9"/>
  </mergeCells>
  <conditionalFormatting sqref="B4:H4">
    <cfRule type="expression" dxfId="71" priority="1">
      <formula>MonthToDisplayNumber&lt;&gt;MONTH(B4)</formula>
    </cfRule>
  </conditionalFormatting>
  <conditionalFormatting sqref="B6:H6">
    <cfRule type="expression" dxfId="70" priority="6">
      <formula>MonthToDisplayNumber&lt;&gt;MONTH(B6)</formula>
    </cfRule>
  </conditionalFormatting>
  <conditionalFormatting sqref="B8:H8">
    <cfRule type="expression" dxfId="69" priority="5">
      <formula>MonthToDisplayNumber&lt;&gt;MONTH(B8)</formula>
    </cfRule>
  </conditionalFormatting>
  <conditionalFormatting sqref="B10:H10">
    <cfRule type="expression" dxfId="68" priority="4">
      <formula>MonthToDisplayNumber&lt;&gt;MONTH(B10)</formula>
    </cfRule>
  </conditionalFormatting>
  <conditionalFormatting sqref="B12:H12">
    <cfRule type="expression" dxfId="67" priority="3">
      <formula>MonthToDisplayNumber&lt;&gt;MONTH(B12)</formula>
    </cfRule>
  </conditionalFormatting>
  <conditionalFormatting sqref="B14:H14">
    <cfRule type="expression" dxfId="66" priority="2">
      <formula>MonthToDisplayNumber&lt;&gt;MONTH(B14)</formula>
    </cfRule>
  </conditionalFormatting>
  <dataValidations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00000000-0002-0000-0000-000000000000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00000000-0002-0000-0000-000001000000}"/>
    <dataValidation allowBlank="1" showInputMessage="1" showErrorMessage="1" prompt="Rows 12 and 14 may contain dates for the following month if the end of this month concludes in either row" sqref="B12" xr:uid="{00000000-0002-0000-0000-000002000000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F2" xr:uid="{00000000-0002-0000-0000-000003000000}">
      <formula1>"MONDAY,TUESDAY,WEDNESDAY,THURSDAY,FRIDAY,SATURDAY,SUNDAY"</formula1>
    </dataValidation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00000000-0002-0000-0000-000004000000}">
      <formula1>"JANUARY,FEBRUARY,MARCH,APRIL,MAY,JUNE,JULY,AUGUST,SEPTEMBER,OCTOBER,NOVEMBER,DECEMBER"</formula1>
    </dataValidation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00000000-0002-0000-0000-000005000000}"/>
    <dataValidation allowBlank="1" showInputMessage="1" showErrorMessage="1" prompt="Enter the year for this calendar month" sqref="B1" xr:uid="{00000000-0002-0000-0000-000006000000}"/>
    <dataValidation allowBlank="1" showInputMessage="1" showErrorMessage="1" prompt="Enter daily notes in this cell. Rows 5, 7, 9, 11, 13 and 15 have cells beneath the day of the week for daily notes" sqref="B5" xr:uid="{00000000-0002-0000-0000-000007000000}"/>
  </dataValidations>
  <printOptions horizontalCentered="1" gridLines="1"/>
  <pageMargins left="0.45" right="0.45" top="0.4" bottom="0" header="0.3" footer="0.3"/>
  <pageSetup scale="80" orientation="landscape" r:id="rId1"/>
  <headerFooter differentFirst="1">
    <oddFooter>Page &amp;P of 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71B273-E2DF-4B9B-959B-739954D95121}">
  <sheetPr>
    <tabColor theme="4" tint="-0.499984740745262"/>
    <pageSetUpPr fitToPage="1"/>
  </sheetPr>
  <dimension ref="B1:L16"/>
  <sheetViews>
    <sheetView showGridLines="0" showRuler="0" zoomScale="75" zoomScaleNormal="75" workbookViewId="0">
      <pane ySplit="3" topLeftCell="A4" activePane="bottomLeft" state="frozen"/>
      <selection pane="bottomLeft" activeCell="D7" sqref="D7"/>
      <selection activeCell="C1" sqref="A1:XFD1048576"/>
    </sheetView>
  </sheetViews>
  <sheetFormatPr defaultRowHeight="14.45"/>
  <cols>
    <col min="1" max="1" width="2.5" customWidth="1"/>
    <col min="2" max="2" width="17.625" customWidth="1"/>
    <col min="3" max="7" width="21.625" customWidth="1"/>
    <col min="8" max="8" width="17.625" customWidth="1"/>
    <col min="9" max="9" width="2.5" customWidth="1"/>
  </cols>
  <sheetData>
    <row r="1" spans="2:12" ht="45" customHeight="1">
      <c r="B1" s="13">
        <v>2026</v>
      </c>
      <c r="C1" s="90" t="s">
        <v>123</v>
      </c>
      <c r="D1" s="90"/>
      <c r="E1" s="84" t="s">
        <v>1</v>
      </c>
      <c r="F1" s="84"/>
      <c r="G1" s="84"/>
      <c r="H1" s="84"/>
    </row>
    <row r="2" spans="2:12" ht="30" hidden="1" customHeight="1">
      <c r="B2" s="75" t="s">
        <v>2</v>
      </c>
      <c r="C2" s="91" t="s">
        <v>3</v>
      </c>
      <c r="D2" s="91"/>
      <c r="E2" s="5" t="s">
        <v>4</v>
      </c>
      <c r="F2" s="10" t="s">
        <v>5</v>
      </c>
    </row>
    <row r="3" spans="2:12" ht="19.5" customHeight="1" thickBot="1">
      <c r="B3" s="1">
        <f t="array" ref="B3:H3">calendar</f>
        <v>46292</v>
      </c>
      <c r="C3" s="1">
        <v>46293</v>
      </c>
      <c r="D3" s="1">
        <v>46294</v>
      </c>
      <c r="E3" s="1">
        <v>46295</v>
      </c>
      <c r="F3" s="1">
        <v>46296</v>
      </c>
      <c r="G3" s="1">
        <v>46297</v>
      </c>
      <c r="H3" s="1">
        <v>46298</v>
      </c>
    </row>
    <row r="4" spans="2:12" ht="21.95" customHeight="1" thickTop="1">
      <c r="B4" s="2">
        <f t="array" ref="B4:H4">INDEX(calendar,ndx+0)</f>
        <v>46292</v>
      </c>
      <c r="C4" s="18">
        <v>46293</v>
      </c>
      <c r="D4" s="23">
        <v>46294</v>
      </c>
      <c r="E4" s="2">
        <v>46295</v>
      </c>
      <c r="F4" s="2">
        <v>46296</v>
      </c>
      <c r="G4" s="2">
        <v>46297</v>
      </c>
      <c r="H4" s="2">
        <v>46298</v>
      </c>
    </row>
    <row r="5" spans="2:12" ht="72" customHeight="1">
      <c r="B5" s="6"/>
      <c r="C5" s="26"/>
      <c r="D5" s="26"/>
      <c r="E5" s="25"/>
      <c r="F5" s="34"/>
      <c r="G5" s="34"/>
      <c r="H5" s="22"/>
      <c r="J5" s="83"/>
      <c r="K5" s="83"/>
      <c r="L5" s="83"/>
    </row>
    <row r="6" spans="2:12" ht="21.95" customHeight="1">
      <c r="B6" s="3">
        <f t="array" ref="B6:H6">INDEX(calendar,ndx+1)</f>
        <v>46299</v>
      </c>
      <c r="C6" s="28">
        <v>46300</v>
      </c>
      <c r="D6" s="28">
        <v>46301</v>
      </c>
      <c r="E6" s="28">
        <v>46302</v>
      </c>
      <c r="F6" s="28">
        <v>46303</v>
      </c>
      <c r="G6" s="3">
        <v>46304</v>
      </c>
      <c r="H6" s="3">
        <v>46305</v>
      </c>
      <c r="J6" s="83"/>
      <c r="K6" s="83"/>
      <c r="L6" s="83"/>
    </row>
    <row r="7" spans="2:12" ht="72" customHeight="1">
      <c r="B7" s="33"/>
      <c r="C7" s="46"/>
      <c r="D7" s="26" t="s">
        <v>117</v>
      </c>
      <c r="E7" s="71" t="s">
        <v>116</v>
      </c>
      <c r="F7" s="34" t="s">
        <v>118</v>
      </c>
      <c r="G7" s="25"/>
      <c r="H7" s="15"/>
      <c r="J7" s="83"/>
      <c r="K7" s="83"/>
      <c r="L7" s="83"/>
    </row>
    <row r="8" spans="2:12" ht="21.95" customHeight="1">
      <c r="B8" s="3">
        <f t="array" ref="B8:H8">INDEX(calendar,ndx+2)</f>
        <v>46306</v>
      </c>
      <c r="C8" s="30">
        <v>46307</v>
      </c>
      <c r="D8" s="28">
        <v>46308</v>
      </c>
      <c r="E8" s="28">
        <v>46309</v>
      </c>
      <c r="F8" s="28">
        <v>46310</v>
      </c>
      <c r="G8" s="3">
        <v>46311</v>
      </c>
      <c r="H8" s="3">
        <v>46312</v>
      </c>
      <c r="J8" s="83"/>
      <c r="K8" s="83"/>
      <c r="L8" s="83"/>
    </row>
    <row r="9" spans="2:12" ht="72" customHeight="1">
      <c r="B9" s="43"/>
      <c r="C9" s="32" t="s">
        <v>6</v>
      </c>
      <c r="D9" s="39"/>
      <c r="E9" s="39"/>
      <c r="F9" s="26" t="s">
        <v>119</v>
      </c>
      <c r="G9" s="42"/>
      <c r="H9" s="43"/>
      <c r="J9" s="83"/>
      <c r="K9" s="83"/>
      <c r="L9" s="83"/>
    </row>
    <row r="10" spans="2:12" ht="21.95" customHeight="1">
      <c r="B10" s="3">
        <f t="array" ref="B10:H10">INDEX(calendar,ndx+3)</f>
        <v>46313</v>
      </c>
      <c r="C10" s="31">
        <v>46314</v>
      </c>
      <c r="D10" s="28">
        <v>46315</v>
      </c>
      <c r="E10" s="28">
        <v>46316</v>
      </c>
      <c r="F10" s="28">
        <v>46317</v>
      </c>
      <c r="G10" s="3">
        <v>46318</v>
      </c>
      <c r="H10" s="3">
        <v>46319</v>
      </c>
    </row>
    <row r="11" spans="2:12" ht="72" customHeight="1">
      <c r="B11" s="15"/>
      <c r="C11" s="42"/>
      <c r="D11" s="46"/>
      <c r="E11" s="34"/>
      <c r="F11" s="26" t="s">
        <v>117</v>
      </c>
      <c r="G11" s="26" t="s">
        <v>117</v>
      </c>
      <c r="H11" s="45"/>
    </row>
    <row r="12" spans="2:12" ht="21.95" customHeight="1">
      <c r="B12" s="3">
        <f t="array" ref="B12:H12">INDEX(calendar,ndx+4)</f>
        <v>46320</v>
      </c>
      <c r="C12" s="3">
        <v>46321</v>
      </c>
      <c r="D12" s="3">
        <v>46322</v>
      </c>
      <c r="E12" s="3">
        <v>46323</v>
      </c>
      <c r="F12" s="3">
        <v>46324</v>
      </c>
      <c r="G12" s="28">
        <v>46325</v>
      </c>
      <c r="H12" s="3">
        <v>46326</v>
      </c>
    </row>
    <row r="13" spans="2:12" ht="72" customHeight="1">
      <c r="B13" s="45"/>
      <c r="C13" s="34" t="s">
        <v>118</v>
      </c>
      <c r="D13" s="34"/>
      <c r="E13" s="63"/>
      <c r="F13" s="62"/>
      <c r="G13" s="29"/>
      <c r="H13" s="26" t="s">
        <v>119</v>
      </c>
    </row>
    <row r="14" spans="2:12" ht="21.95" customHeight="1">
      <c r="B14" s="3">
        <f t="array" ref="B14:H14">INDEX(calendar,ndx+5)</f>
        <v>46327</v>
      </c>
      <c r="C14" s="3">
        <v>46328</v>
      </c>
      <c r="D14" s="3">
        <v>46329</v>
      </c>
      <c r="E14" s="3">
        <v>46330</v>
      </c>
      <c r="F14" s="3">
        <v>46331</v>
      </c>
      <c r="G14" s="3">
        <v>46332</v>
      </c>
      <c r="H14" s="3">
        <v>46333</v>
      </c>
    </row>
    <row r="15" spans="2:12" ht="72" customHeight="1">
      <c r="B15" s="24"/>
      <c r="C15" s="29"/>
      <c r="D15" s="11"/>
      <c r="E15" s="12"/>
      <c r="F15" s="11"/>
      <c r="G15" s="11"/>
      <c r="H15" s="11"/>
    </row>
    <row r="16" spans="2:12" ht="30" customHeight="1">
      <c r="B16" s="79"/>
      <c r="C16" s="80"/>
      <c r="D16" s="76" t="s">
        <v>25</v>
      </c>
      <c r="E16" s="77"/>
      <c r="F16" s="78"/>
      <c r="G16" s="81"/>
      <c r="H16" s="82"/>
    </row>
  </sheetData>
  <mergeCells count="8">
    <mergeCell ref="B16:C16"/>
    <mergeCell ref="D16:F16"/>
    <mergeCell ref="G16:H16"/>
    <mergeCell ref="J7:L9"/>
    <mergeCell ref="J5:L6"/>
    <mergeCell ref="C1:D1"/>
    <mergeCell ref="C2:D2"/>
    <mergeCell ref="E1:H1"/>
  </mergeCells>
  <conditionalFormatting sqref="B4:H4">
    <cfRule type="expression" dxfId="17" priority="1">
      <formula>MonthToDisplayNumber&lt;&gt;MONTH(B4)</formula>
    </cfRule>
  </conditionalFormatting>
  <conditionalFormatting sqref="B6:H6">
    <cfRule type="expression" dxfId="16" priority="6">
      <formula>MonthToDisplayNumber&lt;&gt;MONTH(B6)</formula>
    </cfRule>
  </conditionalFormatting>
  <conditionalFormatting sqref="B8:H8">
    <cfRule type="expression" dxfId="15" priority="5">
      <formula>MonthToDisplayNumber&lt;&gt;MONTH(B8)</formula>
    </cfRule>
  </conditionalFormatting>
  <conditionalFormatting sqref="B10:H10">
    <cfRule type="expression" dxfId="14" priority="4">
      <formula>MonthToDisplayNumber&lt;&gt;MONTH(B10)</formula>
    </cfRule>
  </conditionalFormatting>
  <conditionalFormatting sqref="B12:H12">
    <cfRule type="expression" dxfId="13" priority="3">
      <formula>MonthToDisplayNumber&lt;&gt;MONTH(B12)</formula>
    </cfRule>
  </conditionalFormatting>
  <conditionalFormatting sqref="B14:H14">
    <cfRule type="expression" dxfId="12" priority="2">
      <formula>MonthToDisplayNumber&lt;&gt;MONTH(B14)</formula>
    </cfRule>
  </conditionalFormatting>
  <dataValidations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B5FFC47E-E9B5-43EF-99E9-AA44EC737062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7591049C-037B-449E-A684-3EAD5F05CF43}"/>
    <dataValidation allowBlank="1" showInputMessage="1" showErrorMessage="1" prompt="Rows 12 and 14 may contain dates for the following month if the end of this month concludes in either row" sqref="B12" xr:uid="{ED7A9033-22A0-40DE-9765-CF4EC4EA8E88}"/>
    <dataValidation allowBlank="1" showInputMessage="1" showErrorMessage="1" prompt="Enter daily notes in this cell. Rows 5, 7, 9, 11, 13 and 15 have cells beneath the day of the week for daily notes" sqref="B5" xr:uid="{5F5C9003-072B-46DB-989D-3AB7823EFB4C}"/>
    <dataValidation allowBlank="1" showInputMessage="1" showErrorMessage="1" prompt="Enter the year for this calendar month" sqref="B1" xr:uid="{507D5FB7-E240-473E-B7B2-017E30EF18AB}"/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E896A7EA-999F-44EC-A17B-0E22A7D5B8A1}"/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F09B526A-6FE3-4D1E-9AC2-5EC6B72A6967}">
      <formula1>"JANUARY,FEBRUARY,MARCH,APRIL,MAY,JUNE,JULY,AUGUST,SEPTEMBER,OCTOBER,NOVEMBER,DECEMBER"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F2" xr:uid="{1BD569A8-DE20-4EAF-BAAC-DB23F4B53BC8}">
      <formula1>"MONDAY,TUESDAY,WEDNESDAY,THURSDAY,FRIDAY,SATURDAY,SUNDAY"</formula1>
    </dataValidation>
  </dataValidations>
  <printOptions horizontalCentered="1" gridLines="1"/>
  <pageMargins left="0.45" right="0.45" top="0.4" bottom="0" header="0.3" footer="0.3"/>
  <pageSetup scale="82" orientation="landscape" r:id="rId1"/>
  <headerFooter differentFirst="1">
    <oddFooter>Page &amp;P of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4A1CE7-8E99-4F3D-B959-8C00084D690B}">
  <sheetPr>
    <tabColor theme="4" tint="-0.499984740745262"/>
    <pageSetUpPr fitToPage="1"/>
  </sheetPr>
  <dimension ref="B1:M16"/>
  <sheetViews>
    <sheetView showGridLines="0" showRuler="0" zoomScale="85" zoomScaleNormal="85" workbookViewId="0">
      <pane ySplit="3" topLeftCell="A5" activePane="bottomLeft" state="frozen"/>
      <selection pane="bottomLeft" activeCell="F11" sqref="F11:G11"/>
      <selection activeCell="C1" sqref="A1:XFD1048576"/>
    </sheetView>
  </sheetViews>
  <sheetFormatPr defaultRowHeight="14.45"/>
  <cols>
    <col min="1" max="1" width="2.5" customWidth="1"/>
    <col min="2" max="2" width="17.625" customWidth="1"/>
    <col min="3" max="7" width="21.625" customWidth="1"/>
    <col min="8" max="8" width="17.625" customWidth="1"/>
    <col min="9" max="9" width="2.5" customWidth="1"/>
  </cols>
  <sheetData>
    <row r="1" spans="2:13" ht="45" customHeight="1">
      <c r="B1" s="13">
        <v>2026</v>
      </c>
      <c r="C1" s="90" t="s">
        <v>124</v>
      </c>
      <c r="D1" s="90"/>
      <c r="E1" s="84" t="s">
        <v>1</v>
      </c>
      <c r="F1" s="84"/>
      <c r="G1" s="84"/>
      <c r="H1" s="84"/>
    </row>
    <row r="2" spans="2:13" ht="30" hidden="1" customHeight="1">
      <c r="B2" s="75" t="s">
        <v>2</v>
      </c>
      <c r="C2" s="91" t="s">
        <v>3</v>
      </c>
      <c r="D2" s="91"/>
      <c r="E2" s="5" t="s">
        <v>4</v>
      </c>
      <c r="F2" s="10" t="s">
        <v>5</v>
      </c>
    </row>
    <row r="3" spans="2:13" ht="19.5" customHeight="1" thickBot="1">
      <c r="B3" s="1">
        <f t="array" ref="B3:H3">calendar</f>
        <v>46327</v>
      </c>
      <c r="C3" s="1">
        <v>46328</v>
      </c>
      <c r="D3" s="1">
        <v>46329</v>
      </c>
      <c r="E3" s="1">
        <v>46330</v>
      </c>
      <c r="F3" s="1">
        <v>46331</v>
      </c>
      <c r="G3" s="1">
        <v>46332</v>
      </c>
      <c r="H3" s="1">
        <v>46333</v>
      </c>
    </row>
    <row r="4" spans="2:13" ht="21.95" customHeight="1" thickTop="1">
      <c r="B4" s="2">
        <f t="array" ref="B4:H4">INDEX(calendar,ndx+0)</f>
        <v>46327</v>
      </c>
      <c r="C4" s="18">
        <v>46328</v>
      </c>
      <c r="D4" s="23">
        <v>46329</v>
      </c>
      <c r="E4" s="2">
        <v>46330</v>
      </c>
      <c r="F4" s="2">
        <v>46331</v>
      </c>
      <c r="G4" s="2">
        <v>46332</v>
      </c>
      <c r="H4" s="2">
        <v>46333</v>
      </c>
    </row>
    <row r="5" spans="2:13" ht="72" customHeight="1">
      <c r="B5" s="6"/>
      <c r="C5" s="51"/>
      <c r="D5" s="34"/>
      <c r="E5" s="26" t="s">
        <v>117</v>
      </c>
      <c r="F5" s="26" t="s">
        <v>117</v>
      </c>
      <c r="G5" s="34" t="s">
        <v>118</v>
      </c>
      <c r="H5" s="43" t="s">
        <v>125</v>
      </c>
      <c r="K5" s="83"/>
      <c r="L5" s="83"/>
      <c r="M5" s="83"/>
    </row>
    <row r="6" spans="2:13" ht="21.95" customHeight="1">
      <c r="B6" s="3">
        <f t="array" ref="B6:H6">INDEX(calendar,ndx+1)</f>
        <v>46334</v>
      </c>
      <c r="C6" s="28">
        <v>46335</v>
      </c>
      <c r="D6" s="28">
        <v>46336</v>
      </c>
      <c r="E6" s="28">
        <v>46337</v>
      </c>
      <c r="F6" s="28">
        <v>46338</v>
      </c>
      <c r="G6" s="3">
        <v>46339</v>
      </c>
      <c r="H6" s="3">
        <v>46340</v>
      </c>
      <c r="K6" s="83"/>
      <c r="L6" s="83"/>
      <c r="M6" s="83"/>
    </row>
    <row r="7" spans="2:13" ht="72" customHeight="1">
      <c r="B7" s="43"/>
      <c r="C7" s="34"/>
      <c r="D7" s="41"/>
      <c r="E7" s="32" t="s">
        <v>6</v>
      </c>
      <c r="F7" s="25"/>
      <c r="G7" s="41"/>
      <c r="H7" s="15"/>
      <c r="J7" s="53"/>
      <c r="K7" s="83"/>
      <c r="L7" s="83"/>
      <c r="M7" s="83"/>
    </row>
    <row r="8" spans="2:13" ht="21.95" customHeight="1">
      <c r="B8" s="3">
        <f t="array" ref="B8:H8">INDEX(calendar,ndx+2)</f>
        <v>46341</v>
      </c>
      <c r="C8" s="30">
        <v>46342</v>
      </c>
      <c r="D8" s="28">
        <v>46343</v>
      </c>
      <c r="E8" s="28">
        <v>46344</v>
      </c>
      <c r="F8" s="28">
        <v>46345</v>
      </c>
      <c r="G8" s="3">
        <v>46346</v>
      </c>
      <c r="H8" s="3">
        <v>46347</v>
      </c>
      <c r="K8" s="83"/>
      <c r="L8" s="83"/>
      <c r="M8" s="83"/>
    </row>
    <row r="9" spans="2:13" ht="72" customHeight="1">
      <c r="B9" s="26" t="s">
        <v>119</v>
      </c>
      <c r="C9" s="73"/>
      <c r="D9" s="40"/>
      <c r="E9" s="26" t="s">
        <v>117</v>
      </c>
      <c r="F9" s="26" t="s">
        <v>117</v>
      </c>
      <c r="G9" s="34" t="s">
        <v>118</v>
      </c>
      <c r="H9" s="22"/>
      <c r="K9" s="83"/>
      <c r="L9" s="83"/>
      <c r="M9" s="83"/>
    </row>
    <row r="10" spans="2:13" ht="21.95" customHeight="1">
      <c r="B10" s="3">
        <f t="array" ref="B10:H10">INDEX(calendar,ndx+3)</f>
        <v>46348</v>
      </c>
      <c r="C10" s="31">
        <v>46349</v>
      </c>
      <c r="D10" s="28">
        <v>46350</v>
      </c>
      <c r="E10" s="28">
        <v>46351</v>
      </c>
      <c r="F10" s="28">
        <v>46352</v>
      </c>
      <c r="G10" s="3">
        <v>46353</v>
      </c>
      <c r="H10" s="3">
        <v>46354</v>
      </c>
    </row>
    <row r="11" spans="2:13" ht="72" customHeight="1">
      <c r="B11" s="15"/>
      <c r="C11" s="34"/>
      <c r="D11" s="25"/>
      <c r="E11" s="29"/>
      <c r="F11" s="32" t="s">
        <v>6</v>
      </c>
      <c r="G11" s="32" t="s">
        <v>6</v>
      </c>
      <c r="H11" s="15"/>
    </row>
    <row r="12" spans="2:13" ht="21.95" customHeight="1">
      <c r="B12" s="3">
        <f t="array" ref="B12:H12">INDEX(calendar,ndx+4)</f>
        <v>46355</v>
      </c>
      <c r="C12" s="3">
        <v>46356</v>
      </c>
      <c r="D12" s="3">
        <v>46357</v>
      </c>
      <c r="E12" s="3">
        <v>46358</v>
      </c>
      <c r="F12" s="3">
        <v>46359</v>
      </c>
      <c r="G12" s="28">
        <v>46360</v>
      </c>
      <c r="H12" s="3">
        <v>46361</v>
      </c>
    </row>
    <row r="13" spans="2:13" ht="87.75" customHeight="1">
      <c r="B13" s="14"/>
      <c r="C13" s="26" t="s">
        <v>119</v>
      </c>
      <c r="D13" s="74"/>
      <c r="E13" s="74"/>
      <c r="F13" s="40"/>
      <c r="G13" s="40"/>
      <c r="H13" s="7"/>
    </row>
    <row r="14" spans="2:13" ht="21.95" customHeight="1">
      <c r="B14" s="3">
        <f t="array" ref="B14:H14">INDEX(calendar,ndx+5)</f>
        <v>46362</v>
      </c>
      <c r="C14" s="3">
        <v>46363</v>
      </c>
      <c r="D14" s="3">
        <v>46364</v>
      </c>
      <c r="E14" s="3">
        <v>46365</v>
      </c>
      <c r="F14" s="3">
        <v>46366</v>
      </c>
      <c r="G14" s="3">
        <v>46367</v>
      </c>
      <c r="H14" s="3">
        <v>46368</v>
      </c>
    </row>
    <row r="15" spans="2:13" ht="72" customHeight="1">
      <c r="B15" s="24"/>
      <c r="C15" s="11"/>
      <c r="D15" s="11"/>
      <c r="E15" s="12"/>
      <c r="F15" s="11"/>
      <c r="G15" s="11"/>
      <c r="H15" s="11"/>
    </row>
    <row r="16" spans="2:13" ht="30" customHeight="1">
      <c r="B16" s="79"/>
      <c r="C16" s="80"/>
      <c r="D16" s="76" t="s">
        <v>25</v>
      </c>
      <c r="E16" s="77"/>
      <c r="F16" s="78"/>
      <c r="G16" s="81"/>
      <c r="H16" s="82"/>
    </row>
  </sheetData>
  <mergeCells count="8">
    <mergeCell ref="E1:H1"/>
    <mergeCell ref="C1:D1"/>
    <mergeCell ref="C2:D2"/>
    <mergeCell ref="B16:C16"/>
    <mergeCell ref="D16:F16"/>
    <mergeCell ref="G16:H16"/>
    <mergeCell ref="K5:M6"/>
    <mergeCell ref="K7:M9"/>
  </mergeCells>
  <conditionalFormatting sqref="B4:H4">
    <cfRule type="expression" dxfId="11" priority="1">
      <formula>MonthToDisplayNumber&lt;&gt;MONTH(B4)</formula>
    </cfRule>
  </conditionalFormatting>
  <conditionalFormatting sqref="B6:H6">
    <cfRule type="expression" dxfId="10" priority="6">
      <formula>MonthToDisplayNumber&lt;&gt;MONTH(B6)</formula>
    </cfRule>
  </conditionalFormatting>
  <conditionalFormatting sqref="B8:H8">
    <cfRule type="expression" dxfId="9" priority="5">
      <formula>MonthToDisplayNumber&lt;&gt;MONTH(B8)</formula>
    </cfRule>
  </conditionalFormatting>
  <conditionalFormatting sqref="B10:H10">
    <cfRule type="expression" dxfId="8" priority="4">
      <formula>MonthToDisplayNumber&lt;&gt;MONTH(B10)</formula>
    </cfRule>
  </conditionalFormatting>
  <conditionalFormatting sqref="B12:H12">
    <cfRule type="expression" dxfId="7" priority="3">
      <formula>MonthToDisplayNumber&lt;&gt;MONTH(B12)</formula>
    </cfRule>
  </conditionalFormatting>
  <conditionalFormatting sqref="B14:H14">
    <cfRule type="expression" dxfId="6" priority="2">
      <formula>MonthToDisplayNumber&lt;&gt;MONTH(B14)</formula>
    </cfRule>
  </conditionalFormatting>
  <dataValidations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64092669-882A-4772-89B3-02B3177D10F0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012B1779-D501-4D8E-873B-1124DE4B6E3B}"/>
    <dataValidation allowBlank="1" showInputMessage="1" showErrorMessage="1" prompt="Rows 12 and 14 may contain dates for the following month if the end of this month concludes in either row" sqref="B12" xr:uid="{1D74CEE5-55DE-45B5-9FBE-A45303D13FB3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F2" xr:uid="{154F9C01-4BA5-40DD-98B4-D809247B8D4A}">
      <formula1>"MONDAY,TUESDAY,WEDNESDAY,THURSDAY,FRIDAY,SATURDAY,SUNDAY"</formula1>
    </dataValidation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4AC96E29-1FB4-4C6C-B087-C47935CA1702}">
      <formula1>"JANUARY,FEBRUARY,MARCH,APRIL,MAY,JUNE,JULY,AUGUST,SEPTEMBER,OCTOBER,NOVEMBER,DECEMBER"</formula1>
    </dataValidation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57D0B720-C8D2-4E36-A68D-2EC458006F8D}"/>
    <dataValidation allowBlank="1" showInputMessage="1" showErrorMessage="1" prompt="Enter the year for this calendar month" sqref="B1" xr:uid="{D780BC4A-3FDE-4B4C-BBA8-04BC11637CC7}"/>
    <dataValidation allowBlank="1" showInputMessage="1" showErrorMessage="1" prompt="Enter daily notes in this cell. Rows 5, 7, 9, 11, 13 and 15 have cells beneath the day of the week for daily notes" sqref="B5" xr:uid="{29493AF2-9A5D-42F6-8586-A4843F574C3C}"/>
  </dataValidations>
  <printOptions horizontalCentered="1" gridLines="1"/>
  <pageMargins left="0.45" right="0.45" top="0.4" bottom="0" header="0.3" footer="0.3"/>
  <pageSetup scale="82" orientation="landscape" r:id="rId1"/>
  <headerFooter differentFirst="1">
    <oddFooter>Page &amp;P of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1128F9-7DF0-4476-99FE-2CFDEA759996}">
  <sheetPr>
    <tabColor theme="4" tint="-0.499984740745262"/>
    <pageSetUpPr fitToPage="1"/>
  </sheetPr>
  <dimension ref="B1:M16"/>
  <sheetViews>
    <sheetView showGridLines="0" tabSelected="1" showRuler="0" zoomScale="85" zoomScaleNormal="85" workbookViewId="0">
      <pane ySplit="3" topLeftCell="A4" activePane="bottomLeft" state="frozen"/>
      <selection pane="bottomLeft" activeCell="C7" sqref="C7"/>
      <selection activeCell="C1" sqref="A1:XFD1048576"/>
    </sheetView>
  </sheetViews>
  <sheetFormatPr defaultRowHeight="14.45"/>
  <cols>
    <col min="1" max="1" width="2.5" customWidth="1"/>
    <col min="2" max="2" width="17.625" customWidth="1"/>
    <col min="3" max="7" width="21.625" customWidth="1"/>
    <col min="8" max="8" width="17.625" customWidth="1"/>
    <col min="9" max="9" width="2.5" customWidth="1"/>
  </cols>
  <sheetData>
    <row r="1" spans="2:13" ht="45" customHeight="1">
      <c r="B1" s="13">
        <v>2026</v>
      </c>
      <c r="C1" s="90" t="s">
        <v>126</v>
      </c>
      <c r="D1" s="90"/>
      <c r="E1" s="84" t="s">
        <v>1</v>
      </c>
      <c r="F1" s="84"/>
      <c r="G1" s="84"/>
      <c r="H1" s="84"/>
    </row>
    <row r="2" spans="2:13" ht="30" hidden="1" customHeight="1">
      <c r="B2" s="75" t="s">
        <v>2</v>
      </c>
      <c r="C2" s="91" t="s">
        <v>3</v>
      </c>
      <c r="D2" s="91"/>
      <c r="E2" s="5" t="s">
        <v>4</v>
      </c>
      <c r="F2" s="10" t="s">
        <v>5</v>
      </c>
    </row>
    <row r="3" spans="2:13" ht="27.6" customHeight="1" thickBot="1">
      <c r="B3" s="1">
        <f t="array" ref="B3:H3">calendar</f>
        <v>46355</v>
      </c>
      <c r="C3" s="1">
        <v>46356</v>
      </c>
      <c r="D3" s="1">
        <v>46357</v>
      </c>
      <c r="E3" s="1">
        <v>46358</v>
      </c>
      <c r="F3" s="1">
        <v>46359</v>
      </c>
      <c r="G3" s="1">
        <v>46360</v>
      </c>
      <c r="H3" s="1">
        <v>46361</v>
      </c>
    </row>
    <row r="4" spans="2:13" ht="21.95" customHeight="1" thickTop="1">
      <c r="B4" s="2">
        <f t="array" ref="B4:H4">INDEX(calendar,ndx+0)</f>
        <v>46355</v>
      </c>
      <c r="C4" s="18">
        <v>46356</v>
      </c>
      <c r="D4" s="23">
        <v>46357</v>
      </c>
      <c r="E4" s="2">
        <v>46358</v>
      </c>
      <c r="F4" s="2">
        <v>46359</v>
      </c>
      <c r="G4" s="2">
        <v>46360</v>
      </c>
      <c r="H4" s="2">
        <v>46361</v>
      </c>
    </row>
    <row r="5" spans="2:13" ht="72" customHeight="1">
      <c r="B5" s="6"/>
      <c r="C5" s="34"/>
      <c r="D5" s="34"/>
      <c r="E5" s="34"/>
      <c r="F5" s="41"/>
      <c r="G5" s="34"/>
      <c r="H5" s="43"/>
      <c r="K5" s="83"/>
      <c r="L5" s="83"/>
      <c r="M5" s="83"/>
    </row>
    <row r="6" spans="2:13" ht="21.95" customHeight="1">
      <c r="B6" s="3">
        <f t="array" ref="B6:H6">INDEX(calendar,ndx+1)</f>
        <v>46362</v>
      </c>
      <c r="C6" s="28">
        <v>46363</v>
      </c>
      <c r="D6" s="28">
        <v>46364</v>
      </c>
      <c r="E6" s="28">
        <v>46365</v>
      </c>
      <c r="F6" s="28">
        <v>46366</v>
      </c>
      <c r="G6" s="3">
        <v>46367</v>
      </c>
      <c r="H6" s="3">
        <v>46368</v>
      </c>
      <c r="K6" s="83"/>
      <c r="L6" s="83"/>
      <c r="M6" s="83"/>
    </row>
    <row r="7" spans="2:13" ht="82.15" customHeight="1">
      <c r="B7" s="43"/>
      <c r="C7" s="26" t="s">
        <v>127</v>
      </c>
      <c r="D7" s="26" t="s">
        <v>117</v>
      </c>
      <c r="E7" s="34" t="s">
        <v>118</v>
      </c>
      <c r="F7" s="34"/>
      <c r="G7" s="34"/>
      <c r="H7" s="15" t="s">
        <v>20</v>
      </c>
      <c r="K7" s="83"/>
      <c r="L7" s="83"/>
      <c r="M7" s="83"/>
    </row>
    <row r="8" spans="2:13" ht="21.95" customHeight="1">
      <c r="B8" s="3">
        <f t="array" ref="B8:H8">INDEX(calendar,ndx+2)</f>
        <v>46369</v>
      </c>
      <c r="C8" s="30">
        <v>46370</v>
      </c>
      <c r="D8" s="28">
        <v>46371</v>
      </c>
      <c r="E8" s="28">
        <v>46372</v>
      </c>
      <c r="F8" s="28">
        <v>46373</v>
      </c>
      <c r="G8" s="3">
        <v>46374</v>
      </c>
      <c r="H8" s="3">
        <v>46375</v>
      </c>
      <c r="K8" s="83"/>
      <c r="L8" s="83"/>
      <c r="M8" s="83"/>
    </row>
    <row r="9" spans="2:13" ht="72" customHeight="1">
      <c r="B9" s="22"/>
      <c r="C9" s="34"/>
      <c r="D9" s="26" t="s">
        <v>119</v>
      </c>
      <c r="E9" s="34"/>
      <c r="F9" s="34"/>
      <c r="G9" s="34"/>
      <c r="H9" s="22"/>
      <c r="K9" s="83"/>
      <c r="L9" s="83"/>
      <c r="M9" s="83"/>
    </row>
    <row r="10" spans="2:13" ht="21.95" customHeight="1">
      <c r="B10" s="3">
        <f t="array" ref="B10:H10">INDEX(calendar,ndx+3)</f>
        <v>46376</v>
      </c>
      <c r="C10" s="31">
        <v>46377</v>
      </c>
      <c r="D10" s="28">
        <v>46378</v>
      </c>
      <c r="E10" s="28">
        <v>46379</v>
      </c>
      <c r="F10" s="28">
        <v>46380</v>
      </c>
      <c r="G10" s="3">
        <v>46381</v>
      </c>
      <c r="H10" s="3">
        <v>46382</v>
      </c>
    </row>
    <row r="11" spans="2:13" ht="79.900000000000006" customHeight="1">
      <c r="B11" s="15"/>
      <c r="C11" s="26" t="s">
        <v>117</v>
      </c>
      <c r="D11" s="26" t="s">
        <v>117</v>
      </c>
      <c r="E11" s="34" t="s">
        <v>118</v>
      </c>
      <c r="F11" s="32" t="s">
        <v>6</v>
      </c>
      <c r="G11" s="32" t="s">
        <v>6</v>
      </c>
      <c r="H11" s="22"/>
    </row>
    <row r="12" spans="2:13" ht="28.15" customHeight="1">
      <c r="B12" s="3">
        <f t="array" ref="B12:H12">INDEX(calendar,ndx+4)</f>
        <v>46383</v>
      </c>
      <c r="C12" s="3">
        <v>46384</v>
      </c>
      <c r="D12" s="3">
        <v>46385</v>
      </c>
      <c r="E12" s="3">
        <v>46386</v>
      </c>
      <c r="F12" s="3">
        <v>46387</v>
      </c>
      <c r="G12" s="28">
        <v>46388</v>
      </c>
      <c r="H12" s="3">
        <v>46389</v>
      </c>
    </row>
    <row r="13" spans="2:13" ht="78" customHeight="1">
      <c r="B13" s="14"/>
      <c r="C13" s="54"/>
      <c r="D13" s="26"/>
      <c r="E13" s="26"/>
      <c r="F13" s="26" t="s">
        <v>119</v>
      </c>
      <c r="G13" s="26"/>
      <c r="H13" s="40"/>
    </row>
    <row r="14" spans="2:13" ht="21.95" customHeight="1">
      <c r="B14" s="3">
        <f t="array" ref="B14:H14">INDEX(calendar,ndx+5)</f>
        <v>46390</v>
      </c>
      <c r="C14" s="3">
        <v>46391</v>
      </c>
      <c r="D14" s="3">
        <v>46392</v>
      </c>
      <c r="E14" s="3">
        <v>46393</v>
      </c>
      <c r="F14" s="3">
        <v>46394</v>
      </c>
      <c r="G14" s="3">
        <v>46395</v>
      </c>
      <c r="H14" s="3">
        <v>46396</v>
      </c>
    </row>
    <row r="15" spans="2:13" ht="72" customHeight="1">
      <c r="B15" s="24"/>
      <c r="C15" s="11"/>
      <c r="D15" s="11"/>
      <c r="E15" s="12"/>
      <c r="F15" s="11"/>
      <c r="G15" s="11"/>
      <c r="H15" s="11"/>
    </row>
    <row r="16" spans="2:13" ht="30" customHeight="1">
      <c r="B16" s="79"/>
      <c r="C16" s="80"/>
      <c r="D16" s="76" t="s">
        <v>25</v>
      </c>
      <c r="E16" s="77"/>
      <c r="F16" s="78"/>
      <c r="G16" s="81"/>
      <c r="H16" s="82"/>
    </row>
  </sheetData>
  <mergeCells count="8">
    <mergeCell ref="E1:H1"/>
    <mergeCell ref="C1:D1"/>
    <mergeCell ref="C2:D2"/>
    <mergeCell ref="B16:C16"/>
    <mergeCell ref="D16:F16"/>
    <mergeCell ref="G16:H16"/>
    <mergeCell ref="K5:M6"/>
    <mergeCell ref="K7:M9"/>
  </mergeCells>
  <conditionalFormatting sqref="B4:H4">
    <cfRule type="expression" dxfId="5" priority="1">
      <formula>MonthToDisplayNumber&lt;&gt;MONTH(B4)</formula>
    </cfRule>
  </conditionalFormatting>
  <conditionalFormatting sqref="B6:H6">
    <cfRule type="expression" dxfId="4" priority="6">
      <formula>MonthToDisplayNumber&lt;&gt;MONTH(B6)</formula>
    </cfRule>
  </conditionalFormatting>
  <conditionalFormatting sqref="B8:H8">
    <cfRule type="expression" dxfId="3" priority="5">
      <formula>MonthToDisplayNumber&lt;&gt;MONTH(B8)</formula>
    </cfRule>
  </conditionalFormatting>
  <conditionalFormatting sqref="B10:H10">
    <cfRule type="expression" dxfId="2" priority="4">
      <formula>MonthToDisplayNumber&lt;&gt;MONTH(B10)</formula>
    </cfRule>
  </conditionalFormatting>
  <conditionalFormatting sqref="B12:H12">
    <cfRule type="expression" dxfId="1" priority="3">
      <formula>MonthToDisplayNumber&lt;&gt;MONTH(B12)</formula>
    </cfRule>
  </conditionalFormatting>
  <conditionalFormatting sqref="B14:H14">
    <cfRule type="expression" dxfId="0" priority="2">
      <formula>MonthToDisplayNumber&lt;&gt;MONTH(B14)</formula>
    </cfRule>
  </conditionalFormatting>
  <dataValidations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827497A4-4F87-44AE-89A5-5F44EAC096E2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D687259E-4D9B-438F-B010-8FFE6C6E5B8D}"/>
    <dataValidation allowBlank="1" showInputMessage="1" showErrorMessage="1" prompt="Rows 12 and 14 may contain dates for the following month if the end of this month concludes in either row" sqref="B12" xr:uid="{71FCF19C-6CDA-49ED-9A61-3EA63DFC754F}"/>
    <dataValidation allowBlank="1" showInputMessage="1" showErrorMessage="1" prompt="Enter daily notes in this cell. Rows 5, 7, 9, 11, 13 and 15 have cells beneath the day of the week for daily notes" sqref="B5" xr:uid="{AE1F9E81-4764-497D-9FA4-ADF065A48E1F}"/>
    <dataValidation allowBlank="1" showInputMessage="1" showErrorMessage="1" prompt="Enter the year for this calendar month" sqref="B1" xr:uid="{0AD65D96-26B2-43DF-837A-9D74C5129949}"/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457642EB-0F7A-4466-9679-345890D6C929}"/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18362280-84AD-44AF-94CE-1721A8C07004}">
      <formula1>"JANUARY,FEBRUARY,MARCH,APRIL,MAY,JUNE,JULY,AUGUST,SEPTEMBER,OCTOBER,NOVEMBER,DECEMBER"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F2" xr:uid="{53DFB959-0266-4B39-9FC1-81A7CFC5F0EA}">
      <formula1>"MONDAY,TUESDAY,WEDNESDAY,THURSDAY,FRIDAY,SATURDAY,SUNDAY"</formula1>
    </dataValidation>
  </dataValidations>
  <printOptions horizontalCentered="1" gridLines="1"/>
  <pageMargins left="0.45" right="0.45" top="0.4" bottom="0" header="0.3" footer="0.3"/>
  <pageSetup scale="82" orientation="landscape" r:id="rId1"/>
  <headerFooter differentFirst="1">
    <oddFooter>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-0.499984740745262"/>
  </sheetPr>
  <dimension ref="A1:M16"/>
  <sheetViews>
    <sheetView showGridLines="0" showRuler="0" zoomScale="85" zoomScaleNormal="85" workbookViewId="0">
      <pane ySplit="3" topLeftCell="A8" activePane="bottomLeft" state="frozen"/>
      <selection pane="bottomLeft" activeCell="D12" sqref="D12"/>
      <selection activeCell="C1" sqref="A1:XFD1048576"/>
    </sheetView>
  </sheetViews>
  <sheetFormatPr defaultRowHeight="14.45"/>
  <cols>
    <col min="1" max="1" width="2.5" customWidth="1"/>
    <col min="2" max="2" width="17.625" customWidth="1"/>
    <col min="3" max="7" width="21.625" customWidth="1"/>
    <col min="8" max="8" width="17.625" customWidth="1"/>
    <col min="9" max="9" width="2.5" customWidth="1"/>
  </cols>
  <sheetData>
    <row r="1" spans="1:13" ht="45" customHeight="1">
      <c r="B1" s="13">
        <v>2026</v>
      </c>
      <c r="C1" s="90" t="s">
        <v>26</v>
      </c>
      <c r="D1" s="90"/>
      <c r="E1" s="84" t="s">
        <v>1</v>
      </c>
      <c r="F1" s="84"/>
      <c r="G1" s="84"/>
      <c r="H1" s="84"/>
      <c r="I1" s="16"/>
    </row>
    <row r="2" spans="1:13" ht="30" hidden="1" customHeight="1">
      <c r="B2" s="75" t="s">
        <v>2</v>
      </c>
      <c r="C2" s="91" t="s">
        <v>3</v>
      </c>
      <c r="D2" s="91"/>
      <c r="E2" s="5" t="s">
        <v>4</v>
      </c>
      <c r="F2" s="10" t="s">
        <v>5</v>
      </c>
    </row>
    <row r="3" spans="1:13" ht="19.5" customHeight="1" thickBot="1">
      <c r="B3" s="1">
        <f t="array" ref="B3:H3">calendar</f>
        <v>46054</v>
      </c>
      <c r="C3" s="1">
        <v>46055</v>
      </c>
      <c r="D3" s="1">
        <v>46056</v>
      </c>
      <c r="E3" s="1">
        <v>46057</v>
      </c>
      <c r="F3" s="1">
        <v>46058</v>
      </c>
      <c r="G3" s="1">
        <v>46059</v>
      </c>
      <c r="H3" s="1">
        <v>46060</v>
      </c>
    </row>
    <row r="4" spans="1:13" ht="21.95" customHeight="1" thickTop="1">
      <c r="A4" s="65">
        <v>45337</v>
      </c>
      <c r="B4" s="2">
        <f t="array" ref="B4:H4">INDEX(calendar,ndx+0)</f>
        <v>46054</v>
      </c>
      <c r="C4" s="2">
        <v>46055</v>
      </c>
      <c r="D4" s="2">
        <v>46056</v>
      </c>
      <c r="E4" s="2">
        <v>46057</v>
      </c>
      <c r="F4" s="2">
        <v>46058</v>
      </c>
      <c r="G4" s="2">
        <v>46059</v>
      </c>
      <c r="H4" s="2">
        <v>46060</v>
      </c>
    </row>
    <row r="5" spans="1:13" s="48" customFormat="1" ht="72" customHeight="1">
      <c r="B5" s="7"/>
      <c r="C5" s="25" t="s">
        <v>27</v>
      </c>
      <c r="D5" s="25" t="s">
        <v>27</v>
      </c>
      <c r="E5" s="29" t="s">
        <v>28</v>
      </c>
      <c r="F5" s="25" t="s">
        <v>29</v>
      </c>
      <c r="G5" s="25" t="s">
        <v>30</v>
      </c>
      <c r="H5" s="35" t="s">
        <v>31</v>
      </c>
      <c r="K5" s="83"/>
      <c r="L5" s="83"/>
      <c r="M5" s="83"/>
    </row>
    <row r="6" spans="1:13" ht="21.95" customHeight="1">
      <c r="B6" s="3">
        <f t="array" ref="B6:H6">INDEX(calendar,ndx+1)</f>
        <v>46061</v>
      </c>
      <c r="C6" s="3">
        <v>46062</v>
      </c>
      <c r="D6" s="3">
        <v>46063</v>
      </c>
      <c r="E6" s="3">
        <v>46064</v>
      </c>
      <c r="F6" s="3">
        <v>46065</v>
      </c>
      <c r="G6" s="3">
        <v>46066</v>
      </c>
      <c r="H6" s="3">
        <v>46067</v>
      </c>
      <c r="K6" s="83"/>
      <c r="L6" s="83"/>
      <c r="M6" s="83"/>
    </row>
    <row r="7" spans="1:13" s="48" customFormat="1" ht="72" customHeight="1">
      <c r="B7" s="7" t="s">
        <v>32</v>
      </c>
      <c r="C7" s="56" t="s">
        <v>33</v>
      </c>
      <c r="D7" s="25" t="s">
        <v>34</v>
      </c>
      <c r="E7" s="25"/>
      <c r="F7" s="25"/>
      <c r="G7" s="29" t="s">
        <v>35</v>
      </c>
      <c r="H7" s="47"/>
      <c r="K7" s="83"/>
      <c r="L7" s="83"/>
      <c r="M7" s="83"/>
    </row>
    <row r="8" spans="1:13" ht="21.95" customHeight="1">
      <c r="B8" s="3">
        <f t="array" ref="B8:H8">INDEX(calendar,ndx+2)</f>
        <v>46068</v>
      </c>
      <c r="C8" s="19">
        <v>46069</v>
      </c>
      <c r="D8" s="3">
        <v>46070</v>
      </c>
      <c r="E8" s="3">
        <v>46071</v>
      </c>
      <c r="F8" s="3">
        <v>46072</v>
      </c>
      <c r="G8" s="3">
        <v>46073</v>
      </c>
      <c r="H8" s="3">
        <v>46074</v>
      </c>
      <c r="K8" s="83"/>
      <c r="L8" s="83"/>
      <c r="M8" s="83"/>
    </row>
    <row r="9" spans="1:13" s="48" customFormat="1" ht="72" customHeight="1">
      <c r="B9" s="47" t="s">
        <v>36</v>
      </c>
      <c r="C9" s="29"/>
      <c r="D9" s="25" t="s">
        <v>37</v>
      </c>
      <c r="E9" s="25" t="s">
        <v>37</v>
      </c>
      <c r="F9" s="57" t="s">
        <v>38</v>
      </c>
      <c r="G9" s="25" t="s">
        <v>39</v>
      </c>
      <c r="H9" s="47" t="s">
        <v>40</v>
      </c>
      <c r="K9" s="83"/>
      <c r="L9" s="83"/>
      <c r="M9" s="83"/>
    </row>
    <row r="10" spans="1:13" ht="21.95" customHeight="1">
      <c r="B10" s="3">
        <f t="array" ref="B10:H10">INDEX(calendar,ndx+3)</f>
        <v>46075</v>
      </c>
      <c r="C10" s="3">
        <v>46076</v>
      </c>
      <c r="D10" s="3">
        <v>46077</v>
      </c>
      <c r="E10" s="3">
        <v>46078</v>
      </c>
      <c r="F10" s="19">
        <v>46079</v>
      </c>
      <c r="G10" s="19">
        <v>46080</v>
      </c>
      <c r="H10" s="3">
        <v>46081</v>
      </c>
    </row>
    <row r="11" spans="1:13" s="48" customFormat="1" ht="72" customHeight="1">
      <c r="B11" s="7"/>
      <c r="C11" s="57" t="s">
        <v>41</v>
      </c>
      <c r="D11" s="25" t="s">
        <v>42</v>
      </c>
      <c r="E11" s="57"/>
      <c r="F11" s="25"/>
      <c r="G11" s="25" t="s">
        <v>43</v>
      </c>
      <c r="H11" s="47" t="s">
        <v>44</v>
      </c>
    </row>
    <row r="12" spans="1:13" ht="21.95" customHeight="1">
      <c r="B12" s="3">
        <f t="array" ref="B12:H12">INDEX(calendar,ndx+4)</f>
        <v>46082</v>
      </c>
      <c r="C12" s="3">
        <v>46083</v>
      </c>
      <c r="D12" s="3">
        <v>46084</v>
      </c>
      <c r="E12" s="3">
        <v>46085</v>
      </c>
      <c r="F12" s="3">
        <v>46086</v>
      </c>
      <c r="G12" s="3">
        <v>46087</v>
      </c>
      <c r="H12" s="3">
        <v>46088</v>
      </c>
    </row>
    <row r="13" spans="1:13" s="48" customFormat="1" ht="72" customHeight="1">
      <c r="B13" s="7"/>
      <c r="C13" s="58"/>
      <c r="D13" s="25"/>
      <c r="E13" s="25"/>
      <c r="F13" s="25"/>
      <c r="G13" s="25"/>
      <c r="H13" s="47" t="s">
        <v>40</v>
      </c>
    </row>
    <row r="14" spans="1:13" ht="21.95" customHeight="1">
      <c r="B14" s="3">
        <f t="array" ref="B14:H14">INDEX(calendar,ndx+5)</f>
        <v>46089</v>
      </c>
      <c r="C14" s="3">
        <v>46090</v>
      </c>
      <c r="D14" s="3">
        <v>46091</v>
      </c>
      <c r="E14" s="3">
        <v>46092</v>
      </c>
      <c r="F14" s="3">
        <v>46093</v>
      </c>
      <c r="G14" s="3">
        <v>46094</v>
      </c>
      <c r="H14" s="3">
        <v>46095</v>
      </c>
    </row>
    <row r="15" spans="1:13" ht="72" customHeight="1">
      <c r="B15" s="11"/>
      <c r="C15" s="11"/>
      <c r="D15" s="11"/>
      <c r="E15" s="12"/>
      <c r="F15" s="11"/>
      <c r="G15" s="11"/>
      <c r="H15" s="11"/>
    </row>
    <row r="16" spans="1:13" ht="30" customHeight="1">
      <c r="B16" s="85"/>
      <c r="C16" s="86"/>
      <c r="D16" s="76" t="s">
        <v>25</v>
      </c>
      <c r="E16" s="77"/>
      <c r="F16" s="78"/>
      <c r="G16" s="81"/>
      <c r="H16" s="82"/>
    </row>
  </sheetData>
  <mergeCells count="8">
    <mergeCell ref="E1:H1"/>
    <mergeCell ref="C1:D1"/>
    <mergeCell ref="C2:D2"/>
    <mergeCell ref="B16:C16"/>
    <mergeCell ref="D16:F16"/>
    <mergeCell ref="G16:H16"/>
    <mergeCell ref="K5:M6"/>
    <mergeCell ref="K7:M9"/>
  </mergeCells>
  <conditionalFormatting sqref="B4:H4">
    <cfRule type="expression" dxfId="65" priority="1">
      <formula>MonthToDisplayNumber&lt;&gt;MONTH(B4)</formula>
    </cfRule>
  </conditionalFormatting>
  <conditionalFormatting sqref="B6:H6">
    <cfRule type="expression" dxfId="64" priority="6">
      <formula>MonthToDisplayNumber&lt;&gt;MONTH(B6)</formula>
    </cfRule>
  </conditionalFormatting>
  <conditionalFormatting sqref="B8:H8">
    <cfRule type="expression" dxfId="63" priority="5">
      <formula>MonthToDisplayNumber&lt;&gt;MONTH(B8)</formula>
    </cfRule>
  </conditionalFormatting>
  <conditionalFormatting sqref="B10:H10">
    <cfRule type="expression" dxfId="62" priority="4">
      <formula>MonthToDisplayNumber&lt;&gt;MONTH(B10)</formula>
    </cfRule>
  </conditionalFormatting>
  <conditionalFormatting sqref="B12:H12">
    <cfRule type="expression" dxfId="61" priority="3">
      <formula>MonthToDisplayNumber&lt;&gt;MONTH(B12)</formula>
    </cfRule>
  </conditionalFormatting>
  <conditionalFormatting sqref="B14:H14">
    <cfRule type="expression" dxfId="60" priority="2">
      <formula>MonthToDisplayNumber&lt;&gt;MONTH(B14)</formula>
    </cfRule>
  </conditionalFormatting>
  <dataValidations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00000000-0002-0000-0100-000000000000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00000000-0002-0000-0100-000001000000}"/>
    <dataValidation allowBlank="1" showInputMessage="1" showErrorMessage="1" prompt="Rows 12 and 14 may contain dates for the following month if the end of this month concludes in either row" sqref="B12" xr:uid="{00000000-0002-0000-0100-000002000000}"/>
    <dataValidation allowBlank="1" showInputMessage="1" showErrorMessage="1" prompt="Enter daily notes in this cell. Rows 5, 7, 9, 11, 13 and 15 have cells beneath the day of the week for daily notes" sqref="B5" xr:uid="{00000000-0002-0000-0100-000003000000}"/>
    <dataValidation allowBlank="1" showInputMessage="1" showErrorMessage="1" prompt="Enter the year for this calendar month" sqref="B1" xr:uid="{00000000-0002-0000-0100-000004000000}"/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00000000-0002-0000-0100-000005000000}"/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00000000-0002-0000-0100-000006000000}">
      <formula1>"JANUARY,FEBRUARY,MARCH,APRIL,MAY,JUNE,JULY,AUGUST,SEPTEMBER,OCTOBER,NOVEMBER,DECEMBER"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F2" xr:uid="{00000000-0002-0000-0100-000007000000}">
      <formula1>"MONDAY,TUESDAY,WEDNESDAY,THURSDAY,FRIDAY,SATURDAY,SUNDAY"</formula1>
    </dataValidation>
  </dataValidations>
  <printOptions horizontalCentered="1" gridLines="1"/>
  <pageMargins left="0.45" right="0.45" top="0.4" bottom="0.25" header="0.3" footer="0.3"/>
  <pageSetup scale="80" orientation="landscape" r:id="rId1"/>
  <headerFooter differentFirst="1">
    <oddFooter>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-0.499984740745262"/>
    <pageSetUpPr fitToPage="1"/>
  </sheetPr>
  <dimension ref="B1:M16"/>
  <sheetViews>
    <sheetView showGridLines="0" showRuler="0" zoomScale="85" zoomScaleNormal="85" workbookViewId="0">
      <pane ySplit="3" topLeftCell="A11" activePane="bottomLeft" state="frozen"/>
      <selection pane="bottomLeft" activeCell="C5" sqref="C5"/>
      <selection activeCell="C1" sqref="A1:XFD1048576"/>
    </sheetView>
  </sheetViews>
  <sheetFormatPr defaultRowHeight="14.45"/>
  <cols>
    <col min="1" max="1" width="2.5" customWidth="1"/>
    <col min="2" max="2" width="17.625" customWidth="1"/>
    <col min="3" max="7" width="21.625" customWidth="1"/>
    <col min="8" max="8" width="17.625" customWidth="1"/>
    <col min="9" max="9" width="2.5" customWidth="1"/>
  </cols>
  <sheetData>
    <row r="1" spans="2:13" ht="45" customHeight="1">
      <c r="B1" s="13">
        <v>2026</v>
      </c>
      <c r="C1" s="90" t="s">
        <v>45</v>
      </c>
      <c r="D1" s="90"/>
      <c r="E1" s="84" t="s">
        <v>1</v>
      </c>
      <c r="F1" s="84"/>
      <c r="G1" s="84"/>
      <c r="H1" s="84"/>
    </row>
    <row r="2" spans="2:13" ht="30" hidden="1" customHeight="1">
      <c r="B2" s="75" t="s">
        <v>2</v>
      </c>
      <c r="C2" s="91" t="s">
        <v>3</v>
      </c>
      <c r="D2" s="91"/>
      <c r="E2" s="5" t="s">
        <v>4</v>
      </c>
      <c r="F2" s="10" t="s">
        <v>5</v>
      </c>
    </row>
    <row r="3" spans="2:13" ht="19.5" customHeight="1" thickBot="1">
      <c r="B3" s="1">
        <f t="array" ref="B3:H3">calendar</f>
        <v>46082</v>
      </c>
      <c r="C3" s="1">
        <v>46083</v>
      </c>
      <c r="D3" s="1">
        <v>46084</v>
      </c>
      <c r="E3" s="1">
        <v>46085</v>
      </c>
      <c r="F3" s="1">
        <v>46086</v>
      </c>
      <c r="G3" s="1">
        <v>46087</v>
      </c>
      <c r="H3" s="1">
        <v>46088</v>
      </c>
    </row>
    <row r="4" spans="2:13" ht="21.95" customHeight="1" thickTop="1">
      <c r="B4" s="2">
        <f t="array" ref="B4:H4">INDEX(calendar,ndx+0)</f>
        <v>46082</v>
      </c>
      <c r="C4" s="2">
        <v>46083</v>
      </c>
      <c r="D4" s="2">
        <v>46084</v>
      </c>
      <c r="E4" s="2">
        <v>46085</v>
      </c>
      <c r="F4" s="2">
        <v>46086</v>
      </c>
      <c r="G4" s="2">
        <v>46087</v>
      </c>
      <c r="H4" s="2">
        <v>46088</v>
      </c>
    </row>
    <row r="5" spans="2:13" ht="72" customHeight="1">
      <c r="B5" s="4"/>
      <c r="C5" s="59" t="s">
        <v>46</v>
      </c>
      <c r="D5" s="59" t="s">
        <v>46</v>
      </c>
      <c r="E5" s="29" t="s">
        <v>47</v>
      </c>
      <c r="F5" s="25" t="s">
        <v>48</v>
      </c>
      <c r="G5" s="25" t="s">
        <v>49</v>
      </c>
      <c r="H5" s="36" t="s">
        <v>50</v>
      </c>
      <c r="K5" s="83"/>
      <c r="L5" s="83"/>
      <c r="M5" s="83"/>
    </row>
    <row r="6" spans="2:13" ht="21.95" customHeight="1">
      <c r="B6" s="3">
        <f t="array" ref="B6:H6">INDEX(calendar,ndx+1)</f>
        <v>46089</v>
      </c>
      <c r="C6" s="3">
        <v>46090</v>
      </c>
      <c r="D6" s="3">
        <v>46091</v>
      </c>
      <c r="E6" s="3">
        <v>46092</v>
      </c>
      <c r="F6" s="3">
        <v>46093</v>
      </c>
      <c r="G6" s="3">
        <v>46094</v>
      </c>
      <c r="H6" s="3">
        <v>46095</v>
      </c>
      <c r="K6" s="83"/>
      <c r="L6" s="83"/>
      <c r="M6" s="83"/>
    </row>
    <row r="7" spans="2:13" ht="72" customHeight="1">
      <c r="B7" s="6"/>
      <c r="C7" s="25" t="s">
        <v>51</v>
      </c>
      <c r="D7" s="25" t="s">
        <v>52</v>
      </c>
      <c r="E7" s="25"/>
      <c r="F7" s="25"/>
      <c r="G7" s="25" t="s">
        <v>53</v>
      </c>
      <c r="H7" s="22"/>
      <c r="K7" s="83"/>
      <c r="L7" s="83"/>
      <c r="M7" s="83"/>
    </row>
    <row r="8" spans="2:13" ht="21.95" customHeight="1">
      <c r="B8" s="3">
        <f t="array" ref="B8:H8">INDEX(calendar,ndx+2)</f>
        <v>46096</v>
      </c>
      <c r="C8" s="3">
        <v>46097</v>
      </c>
      <c r="D8" s="3">
        <v>46098</v>
      </c>
      <c r="E8" s="3">
        <v>46099</v>
      </c>
      <c r="F8" s="3">
        <v>46100</v>
      </c>
      <c r="G8" s="3">
        <v>46101</v>
      </c>
      <c r="H8" s="3">
        <v>46102</v>
      </c>
      <c r="K8" s="83"/>
      <c r="L8" s="83"/>
      <c r="M8" s="83"/>
    </row>
    <row r="9" spans="2:13" ht="72" customHeight="1">
      <c r="B9" s="36" t="s">
        <v>54</v>
      </c>
      <c r="C9" s="25" t="s">
        <v>55</v>
      </c>
      <c r="D9" s="25" t="s">
        <v>56</v>
      </c>
      <c r="E9" s="25" t="s">
        <v>56</v>
      </c>
      <c r="F9" s="29" t="s">
        <v>57</v>
      </c>
      <c r="G9" s="25" t="s">
        <v>58</v>
      </c>
      <c r="H9" s="7"/>
      <c r="K9" s="83"/>
      <c r="L9" s="83"/>
      <c r="M9" s="83"/>
    </row>
    <row r="10" spans="2:13" ht="21.95" customHeight="1">
      <c r="B10" s="3">
        <f t="array" ref="B10:H10">INDEX(calendar,ndx+3)</f>
        <v>46103</v>
      </c>
      <c r="C10" s="3">
        <v>46104</v>
      </c>
      <c r="D10" s="3">
        <v>46105</v>
      </c>
      <c r="E10" s="3">
        <v>46106</v>
      </c>
      <c r="F10" s="3">
        <v>46107</v>
      </c>
      <c r="G10" s="3">
        <v>46108</v>
      </c>
      <c r="H10" s="3">
        <v>46109</v>
      </c>
    </row>
    <row r="11" spans="2:13" ht="80.25" customHeight="1">
      <c r="B11" s="7"/>
      <c r="C11" s="25" t="s">
        <v>59</v>
      </c>
      <c r="D11" s="25" t="s">
        <v>60</v>
      </c>
      <c r="E11" s="41" t="s">
        <v>61</v>
      </c>
      <c r="F11" s="29" t="s">
        <v>62</v>
      </c>
      <c r="G11" s="25"/>
      <c r="H11" s="7"/>
    </row>
    <row r="12" spans="2:13" ht="21.95" customHeight="1">
      <c r="B12" s="3">
        <f t="array" ref="B12:H12">INDEX(calendar,ndx+4)</f>
        <v>46110</v>
      </c>
      <c r="C12" s="19">
        <v>46111</v>
      </c>
      <c r="D12" s="19">
        <v>46112</v>
      </c>
      <c r="E12" s="3">
        <v>46113</v>
      </c>
      <c r="F12" s="3">
        <v>46114</v>
      </c>
      <c r="G12" s="3">
        <v>46115</v>
      </c>
      <c r="H12" s="3">
        <v>46116</v>
      </c>
    </row>
    <row r="13" spans="2:13" ht="72" customHeight="1">
      <c r="B13" s="7"/>
      <c r="C13" s="25"/>
      <c r="D13" s="29" t="s">
        <v>63</v>
      </c>
      <c r="E13" s="29"/>
      <c r="F13" s="29"/>
      <c r="G13" s="29"/>
      <c r="H13" s="33"/>
    </row>
    <row r="14" spans="2:13" ht="21.95" customHeight="1">
      <c r="B14" s="3">
        <f t="array" ref="B14:H14">INDEX(calendar,ndx+5)</f>
        <v>46117</v>
      </c>
      <c r="C14" s="3">
        <v>46118</v>
      </c>
      <c r="D14" s="3">
        <v>46119</v>
      </c>
      <c r="E14" s="3">
        <v>46120</v>
      </c>
      <c r="F14" s="3">
        <v>46121</v>
      </c>
      <c r="G14" s="3">
        <v>46122</v>
      </c>
      <c r="H14" s="3">
        <v>46123</v>
      </c>
    </row>
    <row r="15" spans="2:13" ht="72" customHeight="1">
      <c r="B15" s="11" t="s">
        <v>20</v>
      </c>
      <c r="C15" s="29"/>
      <c r="D15" s="11"/>
      <c r="E15" s="12"/>
      <c r="F15" s="11"/>
      <c r="G15" s="11"/>
      <c r="H15" s="11"/>
    </row>
    <row r="16" spans="2:13" ht="30" customHeight="1">
      <c r="B16" s="87"/>
      <c r="C16" s="88"/>
      <c r="D16" s="76" t="s">
        <v>25</v>
      </c>
      <c r="E16" s="77"/>
      <c r="F16" s="78"/>
      <c r="G16" s="81"/>
      <c r="H16" s="82"/>
    </row>
  </sheetData>
  <mergeCells count="8">
    <mergeCell ref="E1:H1"/>
    <mergeCell ref="C1:D1"/>
    <mergeCell ref="C2:D2"/>
    <mergeCell ref="B16:C16"/>
    <mergeCell ref="D16:F16"/>
    <mergeCell ref="G16:H16"/>
    <mergeCell ref="K5:M6"/>
    <mergeCell ref="K7:M9"/>
  </mergeCells>
  <conditionalFormatting sqref="B4:H4">
    <cfRule type="expression" dxfId="59" priority="3">
      <formula>MonthToDisplayNumber&lt;&gt;MONTH(B4)</formula>
    </cfRule>
  </conditionalFormatting>
  <conditionalFormatting sqref="B6:H6">
    <cfRule type="expression" dxfId="58" priority="8">
      <formula>MonthToDisplayNumber&lt;&gt;MONTH(B6)</formula>
    </cfRule>
  </conditionalFormatting>
  <conditionalFormatting sqref="B8:H8">
    <cfRule type="expression" dxfId="57" priority="7">
      <formula>MonthToDisplayNumber&lt;&gt;MONTH(B8)</formula>
    </cfRule>
  </conditionalFormatting>
  <conditionalFormatting sqref="B10:H10">
    <cfRule type="expression" dxfId="56" priority="6">
      <formula>MonthToDisplayNumber&lt;&gt;MONTH(B10)</formula>
    </cfRule>
  </conditionalFormatting>
  <conditionalFormatting sqref="B12:H12">
    <cfRule type="expression" dxfId="55" priority="5">
      <formula>MonthToDisplayNumber&lt;&gt;MONTH(B12)</formula>
    </cfRule>
  </conditionalFormatting>
  <conditionalFormatting sqref="B14:H14">
    <cfRule type="expression" dxfId="54" priority="1">
      <formula>MonthToDisplayNumber&lt;&gt;MONTH(B14)</formula>
    </cfRule>
  </conditionalFormatting>
  <dataValidations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00000000-0002-0000-0200-000000000000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00000000-0002-0000-0200-000001000000}"/>
    <dataValidation allowBlank="1" showInputMessage="1" showErrorMessage="1" prompt="Rows 12 and 14 may contain dates for the following month if the end of this month concludes in either row" sqref="B12" xr:uid="{00000000-0002-0000-0200-000002000000}"/>
    <dataValidation allowBlank="1" showInputMessage="1" showErrorMessage="1" prompt="Enter daily notes in this cell. Rows 5, 7, 9, 11, 13 and 15 have cells beneath the day of the week for daily notes" sqref="B5" xr:uid="{00000000-0002-0000-0200-000003000000}"/>
    <dataValidation allowBlank="1" showInputMessage="1" showErrorMessage="1" prompt="Enter the year for this calendar month" sqref="B1" xr:uid="{00000000-0002-0000-0200-000004000000}"/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00000000-0002-0000-0200-000005000000}"/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00000000-0002-0000-0200-000006000000}">
      <formula1>"JANUARY,FEBRUARY,MARCH,APRIL,MAY,JUNE,JULY,AUGUST,SEPTEMBER,OCTOBER,NOVEMBER,DECEMBER"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F2" xr:uid="{00000000-0002-0000-0200-000007000000}">
      <formula1>"MONDAY,TUESDAY,WEDNESDAY,THURSDAY,FRIDAY,SATURDAY,SUNDAY"</formula1>
    </dataValidation>
  </dataValidations>
  <printOptions horizontalCentered="1" gridLines="1"/>
  <pageMargins left="0.45" right="0.45" top="0.4" bottom="0" header="0.3" footer="0.3"/>
  <pageSetup scale="89" orientation="landscape" r:id="rId1"/>
  <headerFooter differentFirst="1">
    <oddFooter>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-0.499984740745262"/>
    <pageSetUpPr fitToPage="1"/>
  </sheetPr>
  <dimension ref="A1:M16"/>
  <sheetViews>
    <sheetView showGridLines="0" showRuler="0" zoomScaleNormal="100" workbookViewId="0">
      <pane ySplit="3" topLeftCell="A4" activePane="bottomLeft" state="frozen"/>
      <selection pane="bottomLeft"/>
      <selection activeCell="C1" sqref="A1:XFD1048576"/>
    </sheetView>
  </sheetViews>
  <sheetFormatPr defaultRowHeight="14.45"/>
  <cols>
    <col min="1" max="1" width="2.5" customWidth="1"/>
    <col min="2" max="2" width="17.625" customWidth="1"/>
    <col min="3" max="7" width="21.625" customWidth="1"/>
    <col min="8" max="8" width="17.625" customWidth="1"/>
    <col min="9" max="9" width="2.5" customWidth="1"/>
  </cols>
  <sheetData>
    <row r="1" spans="1:13" ht="45" customHeight="1">
      <c r="B1" s="13">
        <v>2026</v>
      </c>
      <c r="C1" s="90" t="s">
        <v>64</v>
      </c>
      <c r="D1" s="90"/>
      <c r="E1" s="84" t="s">
        <v>1</v>
      </c>
      <c r="F1" s="84"/>
      <c r="G1" s="84"/>
      <c r="H1" s="84"/>
    </row>
    <row r="2" spans="1:13" ht="30" hidden="1" customHeight="1">
      <c r="B2" s="75" t="s">
        <v>2</v>
      </c>
      <c r="C2" s="91" t="s">
        <v>3</v>
      </c>
      <c r="D2" s="91"/>
      <c r="E2" s="5" t="s">
        <v>4</v>
      </c>
      <c r="F2" s="10" t="s">
        <v>5</v>
      </c>
    </row>
    <row r="3" spans="1:13" ht="19.5" customHeight="1" thickBot="1">
      <c r="B3" s="1">
        <f t="array" ref="B3:H3">calendar</f>
        <v>46110</v>
      </c>
      <c r="C3" s="1">
        <v>46111</v>
      </c>
      <c r="D3" s="1">
        <v>46112</v>
      </c>
      <c r="E3" s="1">
        <v>46113</v>
      </c>
      <c r="F3" s="1">
        <v>46114</v>
      </c>
      <c r="G3" s="1">
        <v>46115</v>
      </c>
      <c r="H3" s="1">
        <v>46116</v>
      </c>
    </row>
    <row r="4" spans="1:13" ht="21.95" customHeight="1" thickTop="1">
      <c r="A4" s="65">
        <v>45412</v>
      </c>
      <c r="B4" s="2">
        <f t="array" ref="B4:H4">INDEX(calendar,ndx+0)</f>
        <v>46110</v>
      </c>
      <c r="C4" s="18">
        <v>46111</v>
      </c>
      <c r="D4" s="18">
        <v>46112</v>
      </c>
      <c r="E4" s="2">
        <v>46113</v>
      </c>
      <c r="F4" s="2">
        <v>46114</v>
      </c>
      <c r="G4" s="2">
        <v>46115</v>
      </c>
      <c r="H4" s="2">
        <v>46116</v>
      </c>
      <c r="K4" s="89"/>
      <c r="L4" s="89"/>
      <c r="M4" s="89"/>
    </row>
    <row r="5" spans="1:13" ht="72" customHeight="1">
      <c r="B5" s="37"/>
      <c r="C5" s="60"/>
      <c r="D5" s="29"/>
      <c r="E5" s="29" t="s">
        <v>65</v>
      </c>
      <c r="F5" s="29" t="s">
        <v>65</v>
      </c>
      <c r="G5" s="17" t="s">
        <v>6</v>
      </c>
      <c r="H5" s="7"/>
      <c r="K5" s="89"/>
      <c r="L5" s="89"/>
      <c r="M5" s="89"/>
    </row>
    <row r="6" spans="1:13" ht="21.95" customHeight="1">
      <c r="B6" s="3">
        <f t="array" ref="B6:H6">INDEX(calendar,ndx+1)</f>
        <v>46117</v>
      </c>
      <c r="C6" s="3">
        <v>46118</v>
      </c>
      <c r="D6" s="3">
        <v>46119</v>
      </c>
      <c r="E6" s="3">
        <v>46120</v>
      </c>
      <c r="F6" s="3">
        <v>46121</v>
      </c>
      <c r="G6" s="21">
        <v>46122</v>
      </c>
      <c r="H6" s="3">
        <v>46123</v>
      </c>
      <c r="K6" s="89"/>
      <c r="L6" s="89"/>
      <c r="M6" s="89"/>
    </row>
    <row r="7" spans="1:13" ht="72" customHeight="1">
      <c r="A7" s="55"/>
      <c r="B7" s="43"/>
      <c r="C7" s="41" t="s">
        <v>66</v>
      </c>
      <c r="D7" s="34" t="s">
        <v>67</v>
      </c>
      <c r="E7" s="34" t="s">
        <v>68</v>
      </c>
      <c r="F7" s="61" t="s">
        <v>69</v>
      </c>
      <c r="G7" s="34" t="s">
        <v>70</v>
      </c>
      <c r="H7" s="15"/>
      <c r="K7" s="89"/>
      <c r="L7" s="89"/>
      <c r="M7" s="89"/>
    </row>
    <row r="8" spans="1:13" ht="21.95" customHeight="1">
      <c r="B8" s="3">
        <f t="array" ref="B8:H8">INDEX(calendar,ndx+2)</f>
        <v>46124</v>
      </c>
      <c r="C8" s="19">
        <v>46125</v>
      </c>
      <c r="D8" s="3">
        <v>46126</v>
      </c>
      <c r="E8" s="3">
        <v>46127</v>
      </c>
      <c r="F8" s="3">
        <v>46128</v>
      </c>
      <c r="G8" s="3">
        <v>46129</v>
      </c>
      <c r="H8" s="3">
        <v>46130</v>
      </c>
    </row>
    <row r="9" spans="1:13" ht="72" customHeight="1">
      <c r="B9" s="15"/>
      <c r="C9" s="25"/>
      <c r="D9" s="25"/>
      <c r="E9" s="25" t="s">
        <v>71</v>
      </c>
      <c r="F9" s="29"/>
      <c r="G9" s="29" t="s">
        <v>72</v>
      </c>
      <c r="H9" s="15"/>
      <c r="J9" s="83"/>
      <c r="K9" s="83"/>
      <c r="L9" s="83"/>
    </row>
    <row r="10" spans="1:13" ht="21.95" customHeight="1">
      <c r="B10" s="3">
        <f t="array" ref="B10:H10">INDEX(calendar,ndx+3)</f>
        <v>46131</v>
      </c>
      <c r="C10" s="21">
        <v>46132</v>
      </c>
      <c r="D10" s="3">
        <v>46133</v>
      </c>
      <c r="E10" s="3">
        <v>46134</v>
      </c>
      <c r="F10" s="3">
        <v>46135</v>
      </c>
      <c r="G10" s="3">
        <v>46136</v>
      </c>
      <c r="H10" s="3">
        <v>46137</v>
      </c>
      <c r="J10" s="83"/>
      <c r="K10" s="83"/>
      <c r="L10" s="83"/>
    </row>
    <row r="11" spans="1:13" ht="74.25" customHeight="1">
      <c r="B11" s="15"/>
      <c r="C11" s="29" t="s">
        <v>72</v>
      </c>
      <c r="D11" s="41" t="s">
        <v>73</v>
      </c>
      <c r="E11" s="25" t="s">
        <v>74</v>
      </c>
      <c r="F11" s="58" t="s">
        <v>75</v>
      </c>
      <c r="G11" s="25" t="s">
        <v>76</v>
      </c>
      <c r="H11" s="7"/>
    </row>
    <row r="12" spans="1:13" ht="21.95" customHeight="1">
      <c r="B12" s="3">
        <f t="array" ref="B12:H12">INDEX(calendar,ndx+4)</f>
        <v>46138</v>
      </c>
      <c r="C12" s="3">
        <v>46139</v>
      </c>
      <c r="D12" s="3">
        <v>46140</v>
      </c>
      <c r="E12" s="3">
        <v>46141</v>
      </c>
      <c r="F12" s="3">
        <v>46142</v>
      </c>
      <c r="G12" s="3">
        <v>46143</v>
      </c>
      <c r="H12" s="3">
        <v>46144</v>
      </c>
      <c r="J12" s="70"/>
      <c r="K12" s="70"/>
      <c r="L12" s="70"/>
    </row>
    <row r="13" spans="1:13" ht="72" customHeight="1">
      <c r="B13" s="7"/>
      <c r="C13" s="67" t="s">
        <v>77</v>
      </c>
      <c r="D13" s="26"/>
      <c r="E13" s="26"/>
      <c r="F13" s="26" t="s">
        <v>78</v>
      </c>
      <c r="G13" s="26"/>
      <c r="H13" s="7"/>
    </row>
    <row r="14" spans="1:13" ht="21.95" customHeight="1">
      <c r="B14" s="3">
        <f t="array" ref="B14:H14">INDEX(calendar,ndx+5)</f>
        <v>46145</v>
      </c>
      <c r="C14" s="3">
        <v>46146</v>
      </c>
      <c r="D14" s="3">
        <v>46147</v>
      </c>
      <c r="E14" s="3">
        <v>46148</v>
      </c>
      <c r="F14" s="3">
        <v>46149</v>
      </c>
      <c r="G14" s="3">
        <v>46150</v>
      </c>
      <c r="H14" s="3">
        <v>46151</v>
      </c>
    </row>
    <row r="15" spans="1:13" ht="72" customHeight="1">
      <c r="B15" s="11" t="s">
        <v>20</v>
      </c>
      <c r="C15" s="9"/>
      <c r="D15" s="11"/>
      <c r="E15" s="12"/>
      <c r="F15" s="11"/>
      <c r="G15" s="11"/>
      <c r="H15" s="11"/>
    </row>
    <row r="16" spans="1:13" ht="30" customHeight="1">
      <c r="B16" s="79"/>
      <c r="C16" s="80"/>
      <c r="D16" s="76" t="s">
        <v>25</v>
      </c>
      <c r="E16" s="77"/>
      <c r="F16" s="78"/>
      <c r="G16" s="81"/>
      <c r="H16" s="82"/>
    </row>
  </sheetData>
  <mergeCells count="8">
    <mergeCell ref="K4:M7"/>
    <mergeCell ref="C1:D1"/>
    <mergeCell ref="C2:D2"/>
    <mergeCell ref="B16:C16"/>
    <mergeCell ref="D16:F16"/>
    <mergeCell ref="G16:H16"/>
    <mergeCell ref="J9:L10"/>
    <mergeCell ref="E1:H1"/>
  </mergeCells>
  <conditionalFormatting sqref="B4:H4">
    <cfRule type="expression" dxfId="53" priority="2">
      <formula>MonthToDisplayNumber&lt;&gt;MONTH(B4)</formula>
    </cfRule>
  </conditionalFormatting>
  <conditionalFormatting sqref="B6:H6">
    <cfRule type="expression" dxfId="52" priority="7">
      <formula>MonthToDisplayNumber&lt;&gt;MONTH(B6)</formula>
    </cfRule>
  </conditionalFormatting>
  <conditionalFormatting sqref="B8:H8">
    <cfRule type="expression" dxfId="51" priority="6">
      <formula>MonthToDisplayNumber&lt;&gt;MONTH(B8)</formula>
    </cfRule>
  </conditionalFormatting>
  <conditionalFormatting sqref="B10:H10">
    <cfRule type="expression" dxfId="50" priority="5">
      <formula>MonthToDisplayNumber&lt;&gt;MONTH(B10)</formula>
    </cfRule>
  </conditionalFormatting>
  <conditionalFormatting sqref="B12:H12">
    <cfRule type="expression" dxfId="49" priority="4">
      <formula>MonthToDisplayNumber&lt;&gt;MONTH(B12)</formula>
    </cfRule>
  </conditionalFormatting>
  <conditionalFormatting sqref="B14:H14">
    <cfRule type="expression" dxfId="48" priority="1">
      <formula>MonthToDisplayNumber&lt;&gt;MONTH(B14)</formula>
    </cfRule>
  </conditionalFormatting>
  <dataValidations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00000000-0002-0000-0300-000000000000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00000000-0002-0000-0300-000001000000}"/>
    <dataValidation allowBlank="1" showInputMessage="1" showErrorMessage="1" prompt="Rows 12 and 14 may contain dates for the following month if the end of this month concludes in either row" sqref="B12" xr:uid="{00000000-0002-0000-0300-000002000000}"/>
    <dataValidation allowBlank="1" showInputMessage="1" showErrorMessage="1" prompt="Enter daily notes in this cell. Rows 5, 7, 9, 11, 13 and 15 have cells beneath the day of the week for daily notes" sqref="B5" xr:uid="{00000000-0002-0000-0300-000003000000}"/>
    <dataValidation allowBlank="1" showInputMessage="1" showErrorMessage="1" prompt="Enter the year for this calendar month" sqref="B1" xr:uid="{00000000-0002-0000-0300-000004000000}"/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00000000-0002-0000-0300-000005000000}"/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00000000-0002-0000-0300-000006000000}">
      <formula1>"JANUARY,FEBRUARY,MARCH,APRIL,MAY,JUNE,JULY,AUGUST,SEPTEMBER,OCTOBER,NOVEMBER,DECEMBER"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F2" xr:uid="{00000000-0002-0000-0300-000007000000}">
      <formula1>"MONDAY,TUESDAY,WEDNESDAY,THURSDAY,FRIDAY,SATURDAY,SUNDAY"</formula1>
    </dataValidation>
  </dataValidations>
  <printOptions horizontalCentered="1" gridLines="1"/>
  <pageMargins left="0.45" right="0.45" top="0.4" bottom="0" header="0.3" footer="0.3"/>
  <pageSetup scale="89" orientation="landscape" r:id="rId1"/>
  <headerFooter differentFirst="1">
    <oddFooter>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4" tint="-0.499984740745262"/>
    <pageSetUpPr fitToPage="1"/>
  </sheetPr>
  <dimension ref="B1:M16"/>
  <sheetViews>
    <sheetView showGridLines="0" showRuler="0" zoomScaleNormal="100" workbookViewId="0">
      <pane ySplit="3" topLeftCell="A13" activePane="bottomLeft" state="frozen"/>
      <selection pane="bottomLeft" activeCell="B15" sqref="B15"/>
      <selection activeCell="C1" sqref="A1:XFD1048576"/>
    </sheetView>
  </sheetViews>
  <sheetFormatPr defaultRowHeight="14.45"/>
  <cols>
    <col min="1" max="1" width="2.5" customWidth="1"/>
    <col min="2" max="2" width="17.625" customWidth="1"/>
    <col min="3" max="7" width="21.625" customWidth="1"/>
    <col min="8" max="8" width="17.625" customWidth="1"/>
    <col min="9" max="9" width="2.5" customWidth="1"/>
  </cols>
  <sheetData>
    <row r="1" spans="2:13" ht="45" customHeight="1">
      <c r="B1" s="13">
        <v>2026</v>
      </c>
      <c r="C1" s="90" t="s">
        <v>79</v>
      </c>
      <c r="D1" s="90"/>
      <c r="E1" s="84" t="s">
        <v>1</v>
      </c>
      <c r="F1" s="84"/>
      <c r="G1" s="84"/>
      <c r="H1" s="84"/>
    </row>
    <row r="2" spans="2:13" ht="30" hidden="1" customHeight="1">
      <c r="B2" s="75" t="s">
        <v>2</v>
      </c>
      <c r="C2" s="91" t="s">
        <v>3</v>
      </c>
      <c r="D2" s="91"/>
      <c r="E2" s="5" t="s">
        <v>4</v>
      </c>
      <c r="F2" s="10" t="s">
        <v>5</v>
      </c>
    </row>
    <row r="3" spans="2:13" ht="19.5" customHeight="1" thickBot="1">
      <c r="B3" s="1">
        <f t="array" ref="B3:H3">calendar</f>
        <v>46138</v>
      </c>
      <c r="C3" s="1">
        <v>46139</v>
      </c>
      <c r="D3" s="1">
        <v>46140</v>
      </c>
      <c r="E3" s="1">
        <v>46141</v>
      </c>
      <c r="F3" s="1">
        <v>46142</v>
      </c>
      <c r="G3" s="1">
        <v>46143</v>
      </c>
      <c r="H3" s="1">
        <v>46144</v>
      </c>
    </row>
    <row r="4" spans="2:13" ht="21.95" customHeight="1" thickTop="1">
      <c r="B4" s="2">
        <f t="array" ref="B4:H4">INDEX(calendar,ndx+0)</f>
        <v>46138</v>
      </c>
      <c r="C4" s="18">
        <v>46139</v>
      </c>
      <c r="D4" s="18">
        <v>46140</v>
      </c>
      <c r="E4" s="2">
        <v>46141</v>
      </c>
      <c r="F4" s="2">
        <v>46142</v>
      </c>
      <c r="G4" s="2">
        <v>46143</v>
      </c>
      <c r="H4" s="2">
        <v>46144</v>
      </c>
    </row>
    <row r="5" spans="2:13" ht="72" customHeight="1">
      <c r="B5" s="6"/>
      <c r="C5" s="41"/>
      <c r="D5" s="41"/>
      <c r="E5" s="41"/>
      <c r="F5" s="41"/>
      <c r="G5" s="41" t="s">
        <v>80</v>
      </c>
      <c r="H5" s="44"/>
      <c r="K5" s="83"/>
      <c r="L5" s="83"/>
      <c r="M5" s="83"/>
    </row>
    <row r="6" spans="2:13" ht="21.95" customHeight="1">
      <c r="B6" s="3">
        <f t="array" ref="B6:H6">INDEX(calendar,ndx+1)</f>
        <v>46145</v>
      </c>
      <c r="C6" s="3">
        <v>46146</v>
      </c>
      <c r="D6" s="3">
        <v>46147</v>
      </c>
      <c r="E6" s="3">
        <v>46148</v>
      </c>
      <c r="F6" s="3">
        <v>46149</v>
      </c>
      <c r="G6" s="3">
        <v>46150</v>
      </c>
      <c r="H6" s="3">
        <v>46151</v>
      </c>
      <c r="K6" s="83"/>
      <c r="L6" s="83"/>
      <c r="M6" s="83"/>
    </row>
    <row r="7" spans="2:13" ht="72" customHeight="1">
      <c r="B7" s="6"/>
      <c r="C7" s="41" t="s">
        <v>80</v>
      </c>
      <c r="D7" s="41" t="s">
        <v>81</v>
      </c>
      <c r="E7" s="25" t="s">
        <v>82</v>
      </c>
      <c r="F7" s="25" t="s">
        <v>83</v>
      </c>
      <c r="G7" s="25" t="s">
        <v>84</v>
      </c>
      <c r="H7" s="36" t="s">
        <v>85</v>
      </c>
      <c r="K7" s="83"/>
      <c r="L7" s="83"/>
      <c r="M7" s="83"/>
    </row>
    <row r="8" spans="2:13" ht="21.95" customHeight="1">
      <c r="B8" s="3">
        <f t="array" ref="B8:H8">INDEX(calendar,ndx+2)</f>
        <v>46152</v>
      </c>
      <c r="C8" s="19">
        <v>46153</v>
      </c>
      <c r="D8" s="3">
        <v>46154</v>
      </c>
      <c r="E8" s="3">
        <v>46155</v>
      </c>
      <c r="F8" s="3">
        <v>46156</v>
      </c>
      <c r="G8" s="3">
        <v>46157</v>
      </c>
      <c r="H8" s="3">
        <v>46158</v>
      </c>
      <c r="K8" s="83"/>
      <c r="L8" s="83"/>
      <c r="M8" s="83"/>
    </row>
    <row r="9" spans="2:13" ht="72" customHeight="1">
      <c r="B9" s="44"/>
      <c r="C9" s="41" t="s">
        <v>86</v>
      </c>
      <c r="D9" s="34" t="s">
        <v>87</v>
      </c>
      <c r="E9" s="42"/>
      <c r="F9" s="42"/>
      <c r="G9" s="25" t="s">
        <v>88</v>
      </c>
      <c r="H9" s="15"/>
      <c r="K9" s="83"/>
      <c r="L9" s="83"/>
      <c r="M9" s="83"/>
    </row>
    <row r="10" spans="2:13" ht="21.95" customHeight="1">
      <c r="B10" s="3">
        <f t="array" ref="B10:H10">INDEX(calendar,ndx+3)</f>
        <v>46159</v>
      </c>
      <c r="C10" s="21">
        <v>46160</v>
      </c>
      <c r="D10" s="3">
        <v>46161</v>
      </c>
      <c r="E10" s="3">
        <v>46162</v>
      </c>
      <c r="F10" s="3">
        <v>46163</v>
      </c>
      <c r="G10" s="3">
        <v>46164</v>
      </c>
      <c r="H10" s="3">
        <v>46165</v>
      </c>
    </row>
    <row r="11" spans="2:13" ht="72" customHeight="1">
      <c r="B11" s="15"/>
      <c r="C11" s="42" t="s">
        <v>89</v>
      </c>
      <c r="D11" s="41" t="s">
        <v>90</v>
      </c>
      <c r="E11" s="29" t="s">
        <v>91</v>
      </c>
      <c r="F11" s="29" t="s">
        <v>92</v>
      </c>
      <c r="G11" s="49" t="s">
        <v>93</v>
      </c>
      <c r="H11" s="7"/>
    </row>
    <row r="12" spans="2:13" ht="21.95" customHeight="1">
      <c r="B12" s="3">
        <f t="array" ref="B12:H12">INDEX(calendar,ndx+4)</f>
        <v>46166</v>
      </c>
      <c r="C12" s="21">
        <v>46167</v>
      </c>
      <c r="D12" s="3">
        <v>46168</v>
      </c>
      <c r="E12" s="3">
        <v>46169</v>
      </c>
      <c r="F12" s="3">
        <v>46170</v>
      </c>
      <c r="G12" s="3">
        <v>46171</v>
      </c>
      <c r="H12" s="3">
        <v>46172</v>
      </c>
    </row>
    <row r="13" spans="2:13" ht="72" customHeight="1">
      <c r="B13" s="36" t="s">
        <v>94</v>
      </c>
      <c r="C13" s="38" t="s">
        <v>6</v>
      </c>
      <c r="D13" s="25" t="s">
        <v>95</v>
      </c>
      <c r="E13" s="25"/>
      <c r="F13" s="29" t="s">
        <v>96</v>
      </c>
      <c r="G13" s="49" t="s">
        <v>97</v>
      </c>
      <c r="H13" s="36"/>
    </row>
    <row r="14" spans="2:13" ht="21.95" customHeight="1">
      <c r="B14" s="3">
        <f t="array" ref="B14:H14">INDEX(calendar,ndx+5)</f>
        <v>46173</v>
      </c>
      <c r="C14" s="3">
        <v>46174</v>
      </c>
      <c r="D14" s="3">
        <v>46175</v>
      </c>
      <c r="E14" s="3">
        <v>46176</v>
      </c>
      <c r="F14" s="3">
        <v>46177</v>
      </c>
      <c r="G14" s="3">
        <v>46178</v>
      </c>
      <c r="H14" s="3">
        <v>46179</v>
      </c>
    </row>
    <row r="15" spans="2:13" ht="72" customHeight="1">
      <c r="B15" s="36" t="s">
        <v>24</v>
      </c>
      <c r="C15" s="8"/>
      <c r="D15" s="11"/>
      <c r="E15" s="12"/>
      <c r="F15" s="11"/>
      <c r="G15" s="11"/>
      <c r="H15" s="11"/>
    </row>
    <row r="16" spans="2:13" ht="30" customHeight="1">
      <c r="B16" s="79"/>
      <c r="C16" s="80"/>
      <c r="D16" s="76" t="s">
        <v>25</v>
      </c>
      <c r="E16" s="77"/>
      <c r="F16" s="78"/>
      <c r="G16" s="81"/>
      <c r="H16" s="82"/>
    </row>
  </sheetData>
  <mergeCells count="8">
    <mergeCell ref="E1:H1"/>
    <mergeCell ref="C1:D1"/>
    <mergeCell ref="C2:D2"/>
    <mergeCell ref="B16:C16"/>
    <mergeCell ref="D16:F16"/>
    <mergeCell ref="G16:H16"/>
    <mergeCell ref="K5:M6"/>
    <mergeCell ref="K7:M9"/>
  </mergeCells>
  <conditionalFormatting sqref="B4:H4">
    <cfRule type="expression" dxfId="47" priority="1">
      <formula>MonthToDisplayNumber&lt;&gt;MONTH(B4)</formula>
    </cfRule>
  </conditionalFormatting>
  <conditionalFormatting sqref="B6:H6">
    <cfRule type="expression" dxfId="46" priority="6">
      <formula>MonthToDisplayNumber&lt;&gt;MONTH(B6)</formula>
    </cfRule>
  </conditionalFormatting>
  <conditionalFormatting sqref="B8:H8">
    <cfRule type="expression" dxfId="45" priority="5">
      <formula>MonthToDisplayNumber&lt;&gt;MONTH(B8)</formula>
    </cfRule>
  </conditionalFormatting>
  <conditionalFormatting sqref="B10:H10">
    <cfRule type="expression" dxfId="44" priority="4">
      <formula>MonthToDisplayNumber&lt;&gt;MONTH(B10)</formula>
    </cfRule>
  </conditionalFormatting>
  <conditionalFormatting sqref="B12:H12">
    <cfRule type="expression" dxfId="43" priority="3">
      <formula>MonthToDisplayNumber&lt;&gt;MONTH(B12)</formula>
    </cfRule>
  </conditionalFormatting>
  <conditionalFormatting sqref="B14:H14">
    <cfRule type="expression" dxfId="42" priority="2">
      <formula>MonthToDisplayNumber&lt;&gt;MONTH(B14)</formula>
    </cfRule>
  </conditionalFormatting>
  <dataValidations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00000000-0002-0000-0400-000000000000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00000000-0002-0000-0400-000001000000}"/>
    <dataValidation allowBlank="1" showInputMessage="1" showErrorMessage="1" prompt="Rows 12 and 14 may contain dates for the following month if the end of this month concludes in either row" sqref="B12" xr:uid="{00000000-0002-0000-0400-000002000000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F2" xr:uid="{00000000-0002-0000-0400-000003000000}">
      <formula1>"MONDAY,TUESDAY,WEDNESDAY,THURSDAY,FRIDAY,SATURDAY,SUNDAY"</formula1>
    </dataValidation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00000000-0002-0000-0400-000004000000}">
      <formula1>"JANUARY,FEBRUARY,MARCH,APRIL,MAY,JUNE,JULY,AUGUST,SEPTEMBER,OCTOBER,NOVEMBER,DECEMBER"</formula1>
    </dataValidation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00000000-0002-0000-0400-000005000000}"/>
    <dataValidation allowBlank="1" showInputMessage="1" showErrorMessage="1" prompt="Enter the year for this calendar month" sqref="B1" xr:uid="{00000000-0002-0000-0400-000006000000}"/>
    <dataValidation allowBlank="1" showInputMessage="1" showErrorMessage="1" prompt="Enter daily notes in this cell. Rows 5, 7, 9, 11, 13 and 15 have cells beneath the day of the week for daily notes" sqref="B5" xr:uid="{00000000-0002-0000-0400-000007000000}"/>
  </dataValidations>
  <printOptions horizontalCentered="1" gridLines="1"/>
  <pageMargins left="0.45" right="0.45" top="0.4" bottom="0" header="0.3" footer="0.3"/>
  <pageSetup scale="80" orientation="landscape" r:id="rId1"/>
  <headerFooter differentFirst="1">
    <oddFooter>Page 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-0.499984740745262"/>
    <pageSetUpPr fitToPage="1"/>
  </sheetPr>
  <dimension ref="B1:M16"/>
  <sheetViews>
    <sheetView showGridLines="0" showRuler="0" zoomScale="75" zoomScaleNormal="75" workbookViewId="0">
      <pane ySplit="3" topLeftCell="A5" activePane="bottomLeft" state="frozen"/>
      <selection pane="bottomLeft" activeCell="D12" sqref="D12"/>
      <selection activeCell="C1" sqref="A1:XFD1048576"/>
    </sheetView>
  </sheetViews>
  <sheetFormatPr defaultRowHeight="14.45"/>
  <cols>
    <col min="1" max="1" width="2.5" customWidth="1"/>
    <col min="2" max="2" width="17.625" customWidth="1"/>
    <col min="3" max="7" width="21.625" customWidth="1"/>
    <col min="8" max="8" width="17.625" customWidth="1"/>
    <col min="9" max="9" width="2.5" customWidth="1"/>
  </cols>
  <sheetData>
    <row r="1" spans="2:13" ht="45" customHeight="1">
      <c r="B1" s="13">
        <v>2026</v>
      </c>
      <c r="C1" s="90" t="s">
        <v>98</v>
      </c>
      <c r="D1" s="90"/>
      <c r="E1" s="84" t="s">
        <v>1</v>
      </c>
      <c r="F1" s="84"/>
      <c r="G1" s="84"/>
      <c r="H1" s="84"/>
    </row>
    <row r="2" spans="2:13" ht="30" hidden="1" customHeight="1">
      <c r="B2" s="75" t="s">
        <v>2</v>
      </c>
      <c r="C2" s="91" t="s">
        <v>3</v>
      </c>
      <c r="D2" s="91"/>
      <c r="E2" s="5" t="s">
        <v>4</v>
      </c>
      <c r="F2" s="10" t="s">
        <v>5</v>
      </c>
    </row>
    <row r="3" spans="2:13" ht="19.5" customHeight="1" thickBot="1">
      <c r="B3" s="1">
        <f t="array" ref="B3:H3">calendar</f>
        <v>46173</v>
      </c>
      <c r="C3" s="1">
        <v>46174</v>
      </c>
      <c r="D3" s="1">
        <v>46175</v>
      </c>
      <c r="E3" s="1">
        <v>46176</v>
      </c>
      <c r="F3" s="1">
        <v>46177</v>
      </c>
      <c r="G3" s="1">
        <v>46178</v>
      </c>
      <c r="H3" s="1">
        <v>46179</v>
      </c>
    </row>
    <row r="4" spans="2:13" ht="21.95" customHeight="1" thickTop="1">
      <c r="B4" s="2">
        <f t="array" ref="B4:H4">INDEX(calendar,ndx+0)</f>
        <v>46173</v>
      </c>
      <c r="C4" s="18">
        <v>46174</v>
      </c>
      <c r="D4" s="23">
        <v>46175</v>
      </c>
      <c r="E4" s="2">
        <v>46176</v>
      </c>
      <c r="F4" s="2">
        <v>46177</v>
      </c>
      <c r="G4" s="2">
        <v>46178</v>
      </c>
      <c r="H4" s="2">
        <v>46179</v>
      </c>
    </row>
    <row r="5" spans="2:13" ht="72" customHeight="1">
      <c r="B5" s="6"/>
      <c r="C5" s="34"/>
      <c r="D5" s="34" t="s">
        <v>99</v>
      </c>
      <c r="E5" s="34" t="s">
        <v>99</v>
      </c>
      <c r="F5" s="41" t="s">
        <v>100</v>
      </c>
      <c r="G5" s="34" t="s">
        <v>101</v>
      </c>
      <c r="H5" s="7"/>
      <c r="K5" s="83"/>
      <c r="L5" s="83"/>
      <c r="M5" s="83"/>
    </row>
    <row r="6" spans="2:13" ht="21.95" customHeight="1">
      <c r="B6" s="3">
        <f t="array" ref="B6:H6">INDEX(calendar,ndx+1)</f>
        <v>46180</v>
      </c>
      <c r="C6" s="28">
        <v>46181</v>
      </c>
      <c r="D6" s="28">
        <v>46182</v>
      </c>
      <c r="E6" s="28">
        <v>46183</v>
      </c>
      <c r="F6" s="28">
        <v>46184</v>
      </c>
      <c r="G6" s="3">
        <v>46185</v>
      </c>
      <c r="H6" s="3">
        <v>46186</v>
      </c>
      <c r="K6" s="83"/>
      <c r="L6" s="83"/>
      <c r="M6" s="83"/>
    </row>
    <row r="7" spans="2:13" ht="72" customHeight="1">
      <c r="B7" s="7" t="s">
        <v>102</v>
      </c>
      <c r="C7" s="34" t="s">
        <v>103</v>
      </c>
      <c r="D7" s="39" t="s">
        <v>104</v>
      </c>
      <c r="E7" s="34" t="s">
        <v>105</v>
      </c>
      <c r="F7" s="34"/>
      <c r="G7" s="25"/>
      <c r="H7" s="15"/>
      <c r="K7" s="83"/>
      <c r="L7" s="83"/>
      <c r="M7" s="83"/>
    </row>
    <row r="8" spans="2:13" ht="21.95" customHeight="1">
      <c r="B8" s="3">
        <f t="array" ref="B8:H8">INDEX(calendar,ndx+2)</f>
        <v>46187</v>
      </c>
      <c r="C8" s="30">
        <v>46188</v>
      </c>
      <c r="D8" s="28">
        <v>46189</v>
      </c>
      <c r="E8" s="28">
        <v>46190</v>
      </c>
      <c r="F8" s="28">
        <v>46191</v>
      </c>
      <c r="G8" s="3">
        <v>46192</v>
      </c>
      <c r="H8" s="3">
        <v>46193</v>
      </c>
      <c r="K8" s="83"/>
      <c r="L8" s="83"/>
      <c r="M8" s="83"/>
    </row>
    <row r="9" spans="2:13" ht="72" customHeight="1">
      <c r="B9" s="7"/>
      <c r="C9" s="34" t="s">
        <v>106</v>
      </c>
      <c r="D9" s="34" t="s">
        <v>107</v>
      </c>
      <c r="E9" s="34" t="s">
        <v>107</v>
      </c>
      <c r="F9" s="41" t="s">
        <v>108</v>
      </c>
      <c r="G9" s="69" t="s">
        <v>6</v>
      </c>
      <c r="H9" s="22"/>
      <c r="K9" s="83"/>
      <c r="L9" s="83"/>
      <c r="M9" s="83"/>
    </row>
    <row r="10" spans="2:13" ht="21.95" customHeight="1">
      <c r="B10" s="3">
        <f t="array" ref="B10:H10">INDEX(calendar,ndx+3)</f>
        <v>46194</v>
      </c>
      <c r="C10" s="31">
        <v>46195</v>
      </c>
      <c r="D10" s="28">
        <v>46196</v>
      </c>
      <c r="E10" s="28">
        <v>46197</v>
      </c>
      <c r="F10" s="28">
        <v>46198</v>
      </c>
      <c r="G10" s="3">
        <v>46199</v>
      </c>
      <c r="H10" s="3">
        <v>46200</v>
      </c>
    </row>
    <row r="11" spans="2:13" ht="72" customHeight="1">
      <c r="B11" s="15"/>
      <c r="C11" s="34" t="s">
        <v>109</v>
      </c>
      <c r="D11" s="34" t="s">
        <v>110</v>
      </c>
      <c r="E11" s="9" t="s">
        <v>111</v>
      </c>
      <c r="F11" s="34" t="s">
        <v>112</v>
      </c>
      <c r="G11" s="42" t="s">
        <v>113</v>
      </c>
      <c r="H11" s="7"/>
      <c r="K11" s="34"/>
    </row>
    <row r="12" spans="2:13" ht="21.95" customHeight="1">
      <c r="B12" s="3">
        <f t="array" ref="B12:H12">INDEX(calendar,ndx+4)</f>
        <v>46201</v>
      </c>
      <c r="C12" s="3">
        <v>46202</v>
      </c>
      <c r="D12" s="3">
        <v>46203</v>
      </c>
      <c r="E12" s="3">
        <v>46204</v>
      </c>
      <c r="F12" s="3">
        <v>46205</v>
      </c>
      <c r="G12" s="28">
        <v>46206</v>
      </c>
      <c r="H12" s="3">
        <v>46207</v>
      </c>
    </row>
    <row r="13" spans="2:13" ht="72" customHeight="1">
      <c r="B13" s="7"/>
      <c r="C13" s="20" t="s">
        <v>113</v>
      </c>
      <c r="D13" s="20" t="s">
        <v>114</v>
      </c>
      <c r="E13" s="42"/>
      <c r="F13" s="42"/>
      <c r="G13" s="20"/>
      <c r="H13" s="7"/>
    </row>
    <row r="14" spans="2:13" ht="21.95" customHeight="1">
      <c r="B14" s="3">
        <f t="array" ref="B14:H14">INDEX(calendar,ndx+5)</f>
        <v>46208</v>
      </c>
      <c r="C14" s="3">
        <v>46209</v>
      </c>
      <c r="D14" s="3">
        <v>46210</v>
      </c>
      <c r="E14" s="3">
        <v>46211</v>
      </c>
      <c r="F14" s="3">
        <v>46212</v>
      </c>
      <c r="G14" s="3">
        <v>46213</v>
      </c>
      <c r="H14" s="3">
        <v>46214</v>
      </c>
    </row>
    <row r="15" spans="2:13" ht="72" customHeight="1">
      <c r="B15" s="11" t="s">
        <v>20</v>
      </c>
      <c r="C15" s="9"/>
      <c r="D15" s="11"/>
      <c r="E15" s="12"/>
      <c r="F15" s="11"/>
      <c r="G15" s="11"/>
      <c r="H15" s="11"/>
    </row>
    <row r="16" spans="2:13" ht="30" customHeight="1">
      <c r="B16" s="79"/>
      <c r="C16" s="80"/>
      <c r="D16" s="76" t="s">
        <v>25</v>
      </c>
      <c r="E16" s="77"/>
      <c r="F16" s="78"/>
      <c r="G16" s="81"/>
      <c r="H16" s="82"/>
    </row>
  </sheetData>
  <mergeCells count="8">
    <mergeCell ref="E1:H1"/>
    <mergeCell ref="C1:D1"/>
    <mergeCell ref="C2:D2"/>
    <mergeCell ref="B16:C16"/>
    <mergeCell ref="D16:F16"/>
    <mergeCell ref="G16:H16"/>
    <mergeCell ref="K5:M6"/>
    <mergeCell ref="K7:M9"/>
  </mergeCells>
  <conditionalFormatting sqref="B4:H4">
    <cfRule type="expression" dxfId="41" priority="2">
      <formula>MonthToDisplayNumber&lt;&gt;MONTH(B4)</formula>
    </cfRule>
  </conditionalFormatting>
  <conditionalFormatting sqref="B6:H6">
    <cfRule type="expression" dxfId="40" priority="7">
      <formula>MonthToDisplayNumber&lt;&gt;MONTH(B6)</formula>
    </cfRule>
  </conditionalFormatting>
  <conditionalFormatting sqref="B8:H8">
    <cfRule type="expression" dxfId="39" priority="6">
      <formula>MonthToDisplayNumber&lt;&gt;MONTH(B8)</formula>
    </cfRule>
  </conditionalFormatting>
  <conditionalFormatting sqref="B10:H10">
    <cfRule type="expression" dxfId="38" priority="5">
      <formula>MonthToDisplayNumber&lt;&gt;MONTH(B10)</formula>
    </cfRule>
  </conditionalFormatting>
  <conditionalFormatting sqref="B12:H12">
    <cfRule type="expression" dxfId="37" priority="4">
      <formula>MonthToDisplayNumber&lt;&gt;MONTH(B12)</formula>
    </cfRule>
  </conditionalFormatting>
  <conditionalFormatting sqref="B14:H14">
    <cfRule type="expression" dxfId="36" priority="1">
      <formula>MonthToDisplayNumber&lt;&gt;MONTH(B14)</formula>
    </cfRule>
  </conditionalFormatting>
  <dataValidations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00000000-0002-0000-0500-000000000000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00000000-0002-0000-0500-000001000000}"/>
    <dataValidation allowBlank="1" showInputMessage="1" showErrorMessage="1" prompt="Rows 12 and 14 may contain dates for the following month if the end of this month concludes in either row" sqref="B12" xr:uid="{00000000-0002-0000-0500-000002000000}"/>
    <dataValidation allowBlank="1" showInputMessage="1" showErrorMessage="1" prompt="Enter daily notes in this cell. Rows 5, 7, 9, 11, 13 and 15 have cells beneath the day of the week for daily notes" sqref="B5" xr:uid="{00000000-0002-0000-0500-000003000000}"/>
    <dataValidation allowBlank="1" showInputMessage="1" showErrorMessage="1" prompt="Enter the year for this calendar month" sqref="B1" xr:uid="{00000000-0002-0000-0500-000004000000}"/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00000000-0002-0000-0500-000005000000}"/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00000000-0002-0000-0500-000006000000}">
      <formula1>"JANUARY,FEBRUARY,MARCH,APRIL,MAY,JUNE,JULY,AUGUST,SEPTEMBER,OCTOBER,NOVEMBER,DECEMBER"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F2" xr:uid="{00000000-0002-0000-0500-000007000000}">
      <formula1>"MONDAY,TUESDAY,WEDNESDAY,THURSDAY,FRIDAY,SATURDAY,SUNDAY"</formula1>
    </dataValidation>
  </dataValidations>
  <printOptions horizontalCentered="1" gridLines="1"/>
  <pageMargins left="0.45" right="0.45" top="0.4" bottom="0" header="0.3" footer="0.3"/>
  <pageSetup scale="89" orientation="landscape" r:id="rId1"/>
  <headerFooter differentFirst="1">
    <oddFooter>Page &amp;P of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4CD6D7-B379-40A5-8DED-F354C3CD7B4C}">
  <sheetPr>
    <tabColor theme="4" tint="-0.499984740745262"/>
    <pageSetUpPr fitToPage="1"/>
  </sheetPr>
  <dimension ref="B1:M16"/>
  <sheetViews>
    <sheetView showGridLines="0" showRuler="0" zoomScale="96" zoomScaleNormal="96" workbookViewId="0">
      <pane ySplit="3" topLeftCell="A4" activePane="bottomLeft" state="frozen"/>
      <selection pane="bottomLeft" activeCell="D7" sqref="D7"/>
      <selection activeCell="C1" sqref="A1:XFD1048576"/>
    </sheetView>
  </sheetViews>
  <sheetFormatPr defaultRowHeight="14.45"/>
  <cols>
    <col min="1" max="1" width="2.5" customWidth="1"/>
    <col min="2" max="2" width="17.625" customWidth="1"/>
    <col min="3" max="5" width="21.625" customWidth="1"/>
    <col min="6" max="6" width="21.75" customWidth="1"/>
    <col min="7" max="7" width="21.625" customWidth="1"/>
    <col min="8" max="8" width="17.625" customWidth="1"/>
    <col min="9" max="9" width="2.5" customWidth="1"/>
  </cols>
  <sheetData>
    <row r="1" spans="2:13" ht="45" customHeight="1">
      <c r="B1" s="13">
        <v>2026</v>
      </c>
      <c r="C1" s="90" t="s">
        <v>115</v>
      </c>
      <c r="D1" s="90"/>
      <c r="E1" s="84" t="s">
        <v>1</v>
      </c>
      <c r="F1" s="84"/>
      <c r="G1" s="84"/>
      <c r="H1" s="84"/>
    </row>
    <row r="2" spans="2:13" ht="30" hidden="1" customHeight="1">
      <c r="B2" s="75" t="s">
        <v>2</v>
      </c>
      <c r="C2" s="91" t="s">
        <v>3</v>
      </c>
      <c r="D2" s="91"/>
      <c r="E2" s="5" t="s">
        <v>4</v>
      </c>
      <c r="F2" s="10" t="s">
        <v>5</v>
      </c>
    </row>
    <row r="3" spans="2:13" ht="19.5" customHeight="1" thickBot="1">
      <c r="B3" s="1">
        <f t="array" ref="B3:H3">calendar</f>
        <v>46201</v>
      </c>
      <c r="C3" s="1">
        <v>46202</v>
      </c>
      <c r="D3" s="1">
        <v>46203</v>
      </c>
      <c r="E3" s="1">
        <v>46204</v>
      </c>
      <c r="F3" s="1">
        <v>46205</v>
      </c>
      <c r="G3" s="1">
        <v>46206</v>
      </c>
      <c r="H3" s="1">
        <v>46207</v>
      </c>
    </row>
    <row r="4" spans="2:13" ht="21.95" customHeight="1" thickTop="1">
      <c r="B4" s="2">
        <f t="array" ref="B4:H4">INDEX(calendar,ndx+0)</f>
        <v>46201</v>
      </c>
      <c r="C4" s="18">
        <v>46202</v>
      </c>
      <c r="D4" s="23">
        <v>46203</v>
      </c>
      <c r="E4" s="2">
        <v>46204</v>
      </c>
      <c r="F4" s="2">
        <v>46205</v>
      </c>
      <c r="G4" s="23">
        <v>46206</v>
      </c>
      <c r="H4" s="2">
        <v>46207</v>
      </c>
    </row>
    <row r="5" spans="2:13" ht="72" customHeight="1">
      <c r="B5" s="6"/>
      <c r="D5" s="42"/>
      <c r="E5" s="42"/>
      <c r="F5" s="41"/>
      <c r="G5" s="32" t="s">
        <v>6</v>
      </c>
      <c r="H5" s="7"/>
      <c r="K5" s="83"/>
      <c r="L5" s="83"/>
      <c r="M5" s="83"/>
    </row>
    <row r="6" spans="2:13" ht="21.95" customHeight="1">
      <c r="B6" s="3">
        <f t="array" ref="B6:H6">INDEX(calendar,ndx+1)</f>
        <v>46208</v>
      </c>
      <c r="C6" s="28">
        <v>46209</v>
      </c>
      <c r="D6" s="28">
        <v>46210</v>
      </c>
      <c r="E6" s="28">
        <v>46211</v>
      </c>
      <c r="F6" s="28">
        <v>46212</v>
      </c>
      <c r="G6" s="3">
        <v>46213</v>
      </c>
      <c r="H6" s="3">
        <v>46214</v>
      </c>
      <c r="K6" s="83"/>
      <c r="L6" s="83"/>
      <c r="M6" s="83"/>
    </row>
    <row r="7" spans="2:13" ht="72" customHeight="1">
      <c r="B7" s="43"/>
      <c r="C7" s="26"/>
      <c r="D7" s="71" t="s">
        <v>116</v>
      </c>
      <c r="E7" s="26" t="s">
        <v>117</v>
      </c>
      <c r="F7" s="34" t="s">
        <v>118</v>
      </c>
      <c r="G7" s="26"/>
      <c r="H7" s="36"/>
      <c r="K7" s="83"/>
      <c r="L7" s="83"/>
      <c r="M7" s="83"/>
    </row>
    <row r="8" spans="2:13" ht="21.95" customHeight="1">
      <c r="B8" s="3">
        <f t="array" ref="B8:H8">INDEX(calendar,ndx+2)</f>
        <v>46215</v>
      </c>
      <c r="C8" s="30">
        <v>46216</v>
      </c>
      <c r="D8" s="28">
        <v>46217</v>
      </c>
      <c r="E8" s="28">
        <v>46218</v>
      </c>
      <c r="F8" s="28">
        <v>46219</v>
      </c>
      <c r="G8" s="3">
        <v>46220</v>
      </c>
      <c r="H8" s="3">
        <v>46221</v>
      </c>
      <c r="K8" s="83"/>
      <c r="L8" s="83"/>
      <c r="M8" s="83"/>
    </row>
    <row r="9" spans="2:13" ht="72" customHeight="1">
      <c r="B9" s="22"/>
      <c r="C9" s="34"/>
      <c r="D9" s="34"/>
      <c r="E9" s="26" t="s">
        <v>119</v>
      </c>
      <c r="F9" s="42"/>
      <c r="G9" s="42"/>
      <c r="H9" s="22"/>
      <c r="K9" s="83"/>
      <c r="L9" s="83"/>
      <c r="M9" s="83"/>
    </row>
    <row r="10" spans="2:13" ht="21.95" customHeight="1">
      <c r="B10" s="3">
        <f t="array" ref="B10:H10">INDEX(calendar,ndx+3)</f>
        <v>46222</v>
      </c>
      <c r="C10" s="31">
        <v>46223</v>
      </c>
      <c r="D10" s="28">
        <v>46224</v>
      </c>
      <c r="E10" s="28">
        <v>46225</v>
      </c>
      <c r="F10" s="28">
        <v>46226</v>
      </c>
      <c r="G10" s="3">
        <v>46227</v>
      </c>
      <c r="H10" s="3">
        <v>46228</v>
      </c>
    </row>
    <row r="11" spans="2:13" ht="72" customHeight="1">
      <c r="B11" s="15"/>
      <c r="C11" s="41"/>
      <c r="D11" s="64"/>
      <c r="E11" s="26"/>
      <c r="F11" s="26" t="s">
        <v>117</v>
      </c>
      <c r="G11" s="26" t="s">
        <v>117</v>
      </c>
      <c r="H11" s="7"/>
    </row>
    <row r="12" spans="2:13" ht="21.95" customHeight="1">
      <c r="B12" s="3">
        <f t="array" ref="B12:H12">INDEX(calendar,ndx+4)</f>
        <v>46229</v>
      </c>
      <c r="C12" s="3">
        <v>46230</v>
      </c>
      <c r="D12" s="3">
        <v>46231</v>
      </c>
      <c r="E12" s="3">
        <v>46232</v>
      </c>
      <c r="F12" s="3">
        <v>46233</v>
      </c>
      <c r="G12" s="28">
        <v>46234</v>
      </c>
      <c r="H12" s="3">
        <v>46235</v>
      </c>
    </row>
    <row r="13" spans="2:13" ht="72" customHeight="1">
      <c r="B13" s="50"/>
      <c r="C13" s="34" t="s">
        <v>118</v>
      </c>
      <c r="D13" s="27"/>
      <c r="E13" s="25"/>
      <c r="F13" s="25"/>
      <c r="G13" s="26" t="s">
        <v>119</v>
      </c>
      <c r="H13" s="7"/>
    </row>
    <row r="14" spans="2:13" ht="21.95" customHeight="1">
      <c r="B14" s="3">
        <f t="array" ref="B14:H14">INDEX(calendar,ndx+5)</f>
        <v>46236</v>
      </c>
      <c r="C14" s="3">
        <v>46237</v>
      </c>
      <c r="D14" s="3">
        <v>46238</v>
      </c>
      <c r="E14" s="3">
        <v>46239</v>
      </c>
      <c r="F14" s="3">
        <v>46240</v>
      </c>
      <c r="G14" s="3">
        <v>46241</v>
      </c>
      <c r="H14" s="3">
        <v>46242</v>
      </c>
    </row>
    <row r="15" spans="2:13" ht="72" customHeight="1">
      <c r="B15" s="11" t="s">
        <v>20</v>
      </c>
      <c r="C15" s="25"/>
      <c r="D15" s="11"/>
      <c r="E15" s="12"/>
      <c r="F15" s="11"/>
      <c r="G15" s="11"/>
      <c r="H15" s="11"/>
    </row>
    <row r="16" spans="2:13" ht="30" customHeight="1">
      <c r="B16" s="79"/>
      <c r="C16" s="80"/>
      <c r="D16" s="76" t="s">
        <v>25</v>
      </c>
      <c r="E16" s="77"/>
      <c r="F16" s="78"/>
      <c r="G16" s="81"/>
      <c r="H16" s="82"/>
    </row>
  </sheetData>
  <mergeCells count="8">
    <mergeCell ref="E1:H1"/>
    <mergeCell ref="C1:D1"/>
    <mergeCell ref="C2:D2"/>
    <mergeCell ref="B16:C16"/>
    <mergeCell ref="D16:F16"/>
    <mergeCell ref="G16:H16"/>
    <mergeCell ref="K5:M6"/>
    <mergeCell ref="K7:M9"/>
  </mergeCells>
  <conditionalFormatting sqref="B4:H4">
    <cfRule type="expression" dxfId="35" priority="3">
      <formula>MonthToDisplayNumber&lt;&gt;MONTH(B4)</formula>
    </cfRule>
  </conditionalFormatting>
  <conditionalFormatting sqref="B6:H6">
    <cfRule type="expression" dxfId="34" priority="8">
      <formula>MonthToDisplayNumber&lt;&gt;MONTH(B6)</formula>
    </cfRule>
  </conditionalFormatting>
  <conditionalFormatting sqref="B8:H8">
    <cfRule type="expression" dxfId="33" priority="7">
      <formula>MonthToDisplayNumber&lt;&gt;MONTH(B8)</formula>
    </cfRule>
  </conditionalFormatting>
  <conditionalFormatting sqref="B10:H10">
    <cfRule type="expression" dxfId="32" priority="6">
      <formula>MonthToDisplayNumber&lt;&gt;MONTH(B10)</formula>
    </cfRule>
  </conditionalFormatting>
  <conditionalFormatting sqref="B12:H12">
    <cfRule type="expression" dxfId="31" priority="5">
      <formula>MonthToDisplayNumber&lt;&gt;MONTH(B12)</formula>
    </cfRule>
  </conditionalFormatting>
  <conditionalFormatting sqref="B14:H14">
    <cfRule type="expression" dxfId="30" priority="1">
      <formula>MonthToDisplayNumber&lt;&gt;MONTH(B14)</formula>
    </cfRule>
  </conditionalFormatting>
  <dataValidations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EF6F9EC6-0F4F-4475-84E7-12D5D99DB543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9A38A7D8-2C07-4110-8EDF-3865A7119965}"/>
    <dataValidation allowBlank="1" showInputMessage="1" showErrorMessage="1" prompt="Rows 12 and 14 may contain dates for the following month if the end of this month concludes in either row" sqref="B12" xr:uid="{0082E7EA-6E99-499D-AC1C-350352CD6A2D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F2" xr:uid="{C2D51D12-3C18-485A-8E5C-8205848690E8}">
      <formula1>"MONDAY,TUESDAY,WEDNESDAY,THURSDAY,FRIDAY,SATURDAY,SUNDAY"</formula1>
    </dataValidation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88ED610C-5104-4AE4-9012-DF43D8D89ED0}">
      <formula1>"JANUARY,FEBRUARY,MARCH,APRIL,MAY,JUNE,JULY,AUGUST,SEPTEMBER,OCTOBER,NOVEMBER,DECEMBER"</formula1>
    </dataValidation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2B3EBFBA-20F2-49A4-865E-C4BECEE96038}"/>
    <dataValidation allowBlank="1" showInputMessage="1" showErrorMessage="1" prompt="Enter the year for this calendar month" sqref="B1" xr:uid="{385D9C64-1149-4EC2-B97F-3A562ACB57E3}"/>
    <dataValidation allowBlank="1" showInputMessage="1" showErrorMessage="1" prompt="Enter daily notes in this cell. Rows 5, 7, 9, 11, 13 and 15 have cells beneath the day of the week for daily notes" sqref="B5" xr:uid="{0A27B0C9-E879-4435-B8E1-615D9AC8A6DB}"/>
  </dataValidations>
  <printOptions horizontalCentered="1" gridLines="1"/>
  <pageMargins left="0.45" right="0.45" top="0.4" bottom="0" header="0.3" footer="0.3"/>
  <pageSetup scale="89" orientation="landscape" r:id="rId1"/>
  <headerFooter differentFirst="1">
    <oddFooter>Page &amp;P of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29D6EC-E6D0-424D-BCEF-EF52BF12852B}">
  <sheetPr>
    <tabColor theme="4" tint="-0.499984740745262"/>
    <pageSetUpPr fitToPage="1"/>
  </sheetPr>
  <dimension ref="B1:M16"/>
  <sheetViews>
    <sheetView showGridLines="0" showRuler="0" zoomScale="75" zoomScaleNormal="75" workbookViewId="0">
      <pane ySplit="3" topLeftCell="A5" activePane="bottomLeft" state="frozen"/>
      <selection pane="bottomLeft" activeCell="C9" sqref="C9"/>
      <selection activeCell="C1" sqref="A1:XFD1048576"/>
    </sheetView>
  </sheetViews>
  <sheetFormatPr defaultRowHeight="14.45"/>
  <cols>
    <col min="1" max="1" width="2.5" customWidth="1"/>
    <col min="2" max="2" width="17.625" customWidth="1"/>
    <col min="3" max="7" width="21.625" customWidth="1"/>
    <col min="8" max="8" width="17.625" customWidth="1"/>
    <col min="9" max="9" width="2.5" customWidth="1"/>
  </cols>
  <sheetData>
    <row r="1" spans="2:13" ht="45" customHeight="1">
      <c r="B1" s="13">
        <v>2026</v>
      </c>
      <c r="C1" s="90" t="s">
        <v>120</v>
      </c>
      <c r="D1" s="90"/>
      <c r="E1" s="84" t="s">
        <v>1</v>
      </c>
      <c r="F1" s="84"/>
      <c r="G1" s="84"/>
      <c r="H1" s="84"/>
    </row>
    <row r="2" spans="2:13" ht="30" hidden="1" customHeight="1">
      <c r="B2" s="75" t="s">
        <v>2</v>
      </c>
      <c r="C2" s="91" t="s">
        <v>3</v>
      </c>
      <c r="D2" s="91"/>
      <c r="E2" s="5" t="s">
        <v>4</v>
      </c>
      <c r="F2" s="10" t="s">
        <v>5</v>
      </c>
    </row>
    <row r="3" spans="2:13" ht="19.5" customHeight="1" thickBot="1">
      <c r="B3" s="1">
        <f t="array" ref="B3:H3">calendar</f>
        <v>46229</v>
      </c>
      <c r="C3" s="1">
        <v>46230</v>
      </c>
      <c r="D3" s="1">
        <v>46231</v>
      </c>
      <c r="E3" s="1">
        <v>46232</v>
      </c>
      <c r="F3" s="1">
        <v>46233</v>
      </c>
      <c r="G3" s="1">
        <v>46234</v>
      </c>
      <c r="H3" s="1">
        <v>46235</v>
      </c>
    </row>
    <row r="4" spans="2:13" ht="21.95" customHeight="1" thickTop="1">
      <c r="B4" s="2">
        <f t="array" ref="B4:H4">INDEX(calendar,ndx+0)</f>
        <v>46229</v>
      </c>
      <c r="C4" s="18">
        <v>46230</v>
      </c>
      <c r="D4" s="23">
        <v>46231</v>
      </c>
      <c r="E4" s="2">
        <v>46232</v>
      </c>
      <c r="F4" s="2">
        <v>46233</v>
      </c>
      <c r="G4" s="2">
        <v>46234</v>
      </c>
      <c r="H4" s="2">
        <v>46235</v>
      </c>
    </row>
    <row r="5" spans="2:13" ht="72" customHeight="1">
      <c r="B5" s="6"/>
      <c r="C5" s="29"/>
      <c r="D5" s="29"/>
      <c r="E5" s="29"/>
      <c r="F5" s="29"/>
      <c r="G5" s="29"/>
      <c r="H5" s="7"/>
      <c r="K5" s="83"/>
      <c r="L5" s="83"/>
      <c r="M5" s="83"/>
    </row>
    <row r="6" spans="2:13" ht="21.95" customHeight="1">
      <c r="B6" s="3">
        <f t="array" ref="B6:H6">INDEX(calendar,ndx+1)</f>
        <v>46236</v>
      </c>
      <c r="C6" s="28">
        <v>46237</v>
      </c>
      <c r="D6" s="28">
        <v>46238</v>
      </c>
      <c r="E6" s="28">
        <v>46239</v>
      </c>
      <c r="F6" s="28">
        <v>46240</v>
      </c>
      <c r="G6" s="3">
        <v>46241</v>
      </c>
      <c r="H6" s="3">
        <v>46242</v>
      </c>
      <c r="K6" s="83"/>
      <c r="L6" s="83"/>
      <c r="M6" s="83"/>
    </row>
    <row r="7" spans="2:13" ht="72" customHeight="1">
      <c r="B7" s="7"/>
      <c r="C7" s="29"/>
      <c r="D7" s="41"/>
      <c r="E7" s="68"/>
      <c r="F7" s="26" t="s">
        <v>117</v>
      </c>
      <c r="G7" s="71" t="s">
        <v>116</v>
      </c>
      <c r="H7" s="15"/>
      <c r="K7" s="83"/>
      <c r="L7" s="83"/>
      <c r="M7" s="83"/>
    </row>
    <row r="8" spans="2:13" ht="21.95" customHeight="1">
      <c r="B8" s="3">
        <f t="array" ref="B8:H8">INDEX(calendar,ndx+2)</f>
        <v>46243</v>
      </c>
      <c r="C8" s="30">
        <v>46244</v>
      </c>
      <c r="D8" s="28">
        <v>46245</v>
      </c>
      <c r="E8" s="28">
        <v>46246</v>
      </c>
      <c r="F8" s="28">
        <v>46247</v>
      </c>
      <c r="G8" s="3">
        <v>46248</v>
      </c>
      <c r="H8" s="3">
        <v>46249</v>
      </c>
      <c r="K8" s="83"/>
      <c r="L8" s="83"/>
      <c r="M8" s="83"/>
    </row>
    <row r="9" spans="2:13" ht="72" customHeight="1">
      <c r="B9" s="43"/>
      <c r="C9" s="34" t="s">
        <v>118</v>
      </c>
      <c r="D9" s="34"/>
      <c r="E9" s="26"/>
      <c r="F9" s="26"/>
      <c r="G9" s="34"/>
      <c r="H9" s="26" t="s">
        <v>119</v>
      </c>
      <c r="K9" s="83"/>
      <c r="L9" s="83"/>
      <c r="M9" s="83"/>
    </row>
    <row r="10" spans="2:13" ht="21.95" customHeight="1">
      <c r="B10" s="3">
        <f t="array" ref="B10:H10">INDEX(calendar,ndx+3)</f>
        <v>46250</v>
      </c>
      <c r="C10" s="31">
        <v>46251</v>
      </c>
      <c r="D10" s="28">
        <v>46252</v>
      </c>
      <c r="E10" s="28">
        <v>46253</v>
      </c>
      <c r="F10" s="28">
        <v>46254</v>
      </c>
      <c r="G10" s="3">
        <v>46255</v>
      </c>
      <c r="H10" s="3">
        <v>46256</v>
      </c>
    </row>
    <row r="11" spans="2:13" ht="72" customHeight="1">
      <c r="B11" s="15"/>
      <c r="C11" s="42"/>
      <c r="D11" s="41"/>
      <c r="E11" s="34"/>
      <c r="F11" s="26"/>
      <c r="G11" s="26" t="s">
        <v>117</v>
      </c>
      <c r="H11" s="33"/>
    </row>
    <row r="12" spans="2:13" ht="21.95" customHeight="1">
      <c r="B12" s="3">
        <f t="array" ref="B12:H12">INDEX(calendar,ndx+4)</f>
        <v>46257</v>
      </c>
      <c r="C12" s="3">
        <v>46258</v>
      </c>
      <c r="D12" s="3">
        <v>46259</v>
      </c>
      <c r="E12" s="3">
        <v>46260</v>
      </c>
      <c r="F12" s="3">
        <v>46261</v>
      </c>
      <c r="G12" s="28">
        <v>46262</v>
      </c>
      <c r="H12" s="3">
        <v>46263</v>
      </c>
    </row>
    <row r="13" spans="2:13" ht="72" customHeight="1">
      <c r="B13" s="7"/>
      <c r="C13" s="26" t="s">
        <v>117</v>
      </c>
      <c r="D13" s="34" t="s">
        <v>118</v>
      </c>
      <c r="E13" s="26"/>
      <c r="F13" s="26"/>
      <c r="G13" s="34"/>
      <c r="H13" s="7"/>
    </row>
    <row r="14" spans="2:13" ht="21.95" customHeight="1">
      <c r="B14" s="3">
        <f t="array" ref="B14:H14">INDEX(calendar,ndx+5)</f>
        <v>46264</v>
      </c>
      <c r="C14" s="3">
        <v>46265</v>
      </c>
      <c r="D14" s="3">
        <v>46266</v>
      </c>
      <c r="E14" s="3">
        <v>46267</v>
      </c>
      <c r="F14" s="3">
        <v>46268</v>
      </c>
      <c r="G14" s="3">
        <v>46269</v>
      </c>
      <c r="H14" s="3">
        <v>46270</v>
      </c>
    </row>
    <row r="15" spans="2:13" ht="72" customHeight="1">
      <c r="B15" s="11" t="s">
        <v>20</v>
      </c>
      <c r="C15" s="26" t="s">
        <v>119</v>
      </c>
      <c r="D15" s="11"/>
      <c r="E15" s="12"/>
      <c r="F15" s="11"/>
      <c r="G15" s="11"/>
      <c r="H15" s="11"/>
    </row>
    <row r="16" spans="2:13" ht="30" customHeight="1">
      <c r="B16" s="79"/>
      <c r="C16" s="80"/>
      <c r="D16" s="76" t="s">
        <v>25</v>
      </c>
      <c r="E16" s="77"/>
      <c r="F16" s="78"/>
      <c r="G16" s="81"/>
      <c r="H16" s="82"/>
    </row>
  </sheetData>
  <mergeCells count="8">
    <mergeCell ref="E1:H1"/>
    <mergeCell ref="C1:D1"/>
    <mergeCell ref="C2:D2"/>
    <mergeCell ref="B16:C16"/>
    <mergeCell ref="D16:F16"/>
    <mergeCell ref="G16:H16"/>
    <mergeCell ref="K5:M6"/>
    <mergeCell ref="K7:M9"/>
  </mergeCells>
  <conditionalFormatting sqref="B4:H4">
    <cfRule type="expression" dxfId="29" priority="2">
      <formula>MonthToDisplayNumber&lt;&gt;MONTH(B4)</formula>
    </cfRule>
  </conditionalFormatting>
  <conditionalFormatting sqref="B6:H6">
    <cfRule type="expression" dxfId="28" priority="7">
      <formula>MonthToDisplayNumber&lt;&gt;MONTH(B6)</formula>
    </cfRule>
  </conditionalFormatting>
  <conditionalFormatting sqref="B8:H8">
    <cfRule type="expression" dxfId="27" priority="6">
      <formula>MonthToDisplayNumber&lt;&gt;MONTH(B8)</formula>
    </cfRule>
  </conditionalFormatting>
  <conditionalFormatting sqref="B10:H10">
    <cfRule type="expression" dxfId="26" priority="5">
      <formula>MonthToDisplayNumber&lt;&gt;MONTH(B10)</formula>
    </cfRule>
  </conditionalFormatting>
  <conditionalFormatting sqref="B12:H12">
    <cfRule type="expression" dxfId="25" priority="4">
      <formula>MonthToDisplayNumber&lt;&gt;MONTH(B12)</formula>
    </cfRule>
  </conditionalFormatting>
  <conditionalFormatting sqref="B14:H14">
    <cfRule type="expression" dxfId="24" priority="1">
      <formula>MonthToDisplayNumber&lt;&gt;MONTH(B14)</formula>
    </cfRule>
  </conditionalFormatting>
  <dataValidations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9700A0E6-1B91-4D07-826E-F4BDD11BE761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58671EEF-FCE7-40BB-801A-A00B5F3B14A1}"/>
    <dataValidation allowBlank="1" showInputMessage="1" showErrorMessage="1" prompt="Rows 12 and 14 may contain dates for the following month if the end of this month concludes in either row" sqref="B12" xr:uid="{9DFB9F5E-FEF1-42C8-A91E-6346D0492105}"/>
    <dataValidation allowBlank="1" showInputMessage="1" showErrorMessage="1" prompt="Enter daily notes in this cell. Rows 5, 7, 9, 11, 13 and 15 have cells beneath the day of the week for daily notes" sqref="B5" xr:uid="{FD438630-0789-4141-9006-FA393FBDA795}"/>
    <dataValidation allowBlank="1" showInputMessage="1" showErrorMessage="1" prompt="Enter the year for this calendar month" sqref="B1" xr:uid="{4222C010-2C48-4EB0-8299-D8BBA22DC379}"/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2E06AB86-E723-4A7D-94BC-799401FCA047}"/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214F3C29-FCE7-4509-AEE5-DD4065506D4D}">
      <formula1>"JANUARY,FEBRUARY,MARCH,APRIL,MAY,JUNE,JULY,AUGUST,SEPTEMBER,OCTOBER,NOVEMBER,DECEMBER"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F2" xr:uid="{7C590286-8643-4D80-8B7D-961104BB87B2}">
      <formula1>"MONDAY,TUESDAY,WEDNESDAY,THURSDAY,FRIDAY,SATURDAY,SUNDAY"</formula1>
    </dataValidation>
  </dataValidations>
  <printOptions horizontalCentered="1" gridLines="1"/>
  <pageMargins left="0.45" right="0.45" top="0.4" bottom="0" header="0.3" footer="0.3"/>
  <pageSetup scale="89" orientation="landscape" r:id="rId1"/>
  <headerFooter differentFirst="1">
    <oddFooter>Page &amp;P of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0357C3-9BE0-4C2B-A276-A48A23C15F6E}">
  <sheetPr>
    <tabColor theme="4" tint="-0.499984740745262"/>
    <pageSetUpPr fitToPage="1"/>
  </sheetPr>
  <dimension ref="B1:M16"/>
  <sheetViews>
    <sheetView showGridLines="0" showRuler="0" zoomScale="75" zoomScaleNormal="75" workbookViewId="0">
      <pane ySplit="3" topLeftCell="A4" activePane="bottomLeft" state="frozen"/>
      <selection pane="bottomLeft" activeCell="C8" sqref="C8"/>
      <selection activeCell="C1" sqref="A1:XFD1048576"/>
    </sheetView>
  </sheetViews>
  <sheetFormatPr defaultRowHeight="14.45"/>
  <cols>
    <col min="1" max="1" width="2.5" customWidth="1"/>
    <col min="2" max="2" width="17.625" customWidth="1"/>
    <col min="3" max="7" width="21.625" customWidth="1"/>
    <col min="8" max="8" width="17.625" customWidth="1"/>
    <col min="9" max="9" width="2.5" customWidth="1"/>
  </cols>
  <sheetData>
    <row r="1" spans="2:13" ht="45" customHeight="1">
      <c r="B1" s="13">
        <v>2026</v>
      </c>
      <c r="C1" s="90" t="s">
        <v>121</v>
      </c>
      <c r="D1" s="90"/>
      <c r="E1" s="84" t="s">
        <v>1</v>
      </c>
      <c r="F1" s="84"/>
      <c r="G1" s="84"/>
      <c r="H1" s="84"/>
    </row>
    <row r="2" spans="2:13" ht="30" hidden="1" customHeight="1">
      <c r="B2" s="75" t="s">
        <v>2</v>
      </c>
      <c r="C2" s="91" t="s">
        <v>3</v>
      </c>
      <c r="D2" s="91"/>
      <c r="E2" s="5" t="s">
        <v>4</v>
      </c>
      <c r="F2" s="10" t="s">
        <v>5</v>
      </c>
    </row>
    <row r="3" spans="2:13" ht="19.5" customHeight="1" thickBot="1">
      <c r="B3" s="1">
        <f t="array" ref="B3:H3">calendar</f>
        <v>46264</v>
      </c>
      <c r="C3" s="1">
        <v>46265</v>
      </c>
      <c r="D3" s="1">
        <v>46266</v>
      </c>
      <c r="E3" s="1">
        <v>46267</v>
      </c>
      <c r="F3" s="1">
        <v>46268</v>
      </c>
      <c r="G3" s="1">
        <v>46269</v>
      </c>
      <c r="H3" s="1">
        <v>46270</v>
      </c>
    </row>
    <row r="4" spans="2:13" ht="21.95" customHeight="1" thickTop="1">
      <c r="B4" s="2">
        <f t="array" ref="B4:H4">INDEX(calendar,ndx+0)</f>
        <v>46264</v>
      </c>
      <c r="C4" s="18">
        <v>46265</v>
      </c>
      <c r="D4" s="23">
        <v>46266</v>
      </c>
      <c r="E4" s="2">
        <v>46267</v>
      </c>
      <c r="F4" s="2">
        <v>46268</v>
      </c>
      <c r="G4" s="2">
        <v>46269</v>
      </c>
      <c r="H4" s="2">
        <v>46270</v>
      </c>
    </row>
    <row r="5" spans="2:13" ht="72" customHeight="1">
      <c r="B5" s="40"/>
      <c r="C5" s="72"/>
      <c r="D5" s="39"/>
      <c r="E5" s="39"/>
      <c r="F5" s="41"/>
      <c r="G5" s="26" t="s">
        <v>117</v>
      </c>
      <c r="H5" s="43"/>
      <c r="K5" s="83"/>
      <c r="L5" s="83"/>
      <c r="M5" s="83"/>
    </row>
    <row r="6" spans="2:13" ht="21.95" customHeight="1">
      <c r="B6" s="3">
        <f t="array" ref="B6:H6">INDEX(calendar,ndx+1)</f>
        <v>46271</v>
      </c>
      <c r="C6" s="28">
        <v>46272</v>
      </c>
      <c r="D6" s="28">
        <v>46273</v>
      </c>
      <c r="E6" s="28">
        <v>46274</v>
      </c>
      <c r="F6" s="28">
        <v>46275</v>
      </c>
      <c r="G6" s="3">
        <v>46276</v>
      </c>
      <c r="H6" s="3">
        <v>46277</v>
      </c>
      <c r="K6" s="83"/>
      <c r="L6" s="83"/>
      <c r="M6" s="83"/>
    </row>
    <row r="7" spans="2:13" ht="72" customHeight="1">
      <c r="B7" s="43"/>
      <c r="C7" s="52" t="s">
        <v>122</v>
      </c>
      <c r="D7" s="26" t="s">
        <v>117</v>
      </c>
      <c r="E7" s="34" t="s">
        <v>118</v>
      </c>
      <c r="F7" s="26"/>
      <c r="G7" s="26"/>
      <c r="H7" s="15"/>
      <c r="K7" s="83"/>
      <c r="L7" s="83"/>
      <c r="M7" s="83"/>
    </row>
    <row r="8" spans="2:13" ht="21.95" customHeight="1">
      <c r="B8" s="3">
        <f t="array" ref="B8:H8">INDEX(calendar,ndx+2)</f>
        <v>46278</v>
      </c>
      <c r="C8" s="30">
        <v>46279</v>
      </c>
      <c r="D8" s="28">
        <v>46280</v>
      </c>
      <c r="E8" s="28">
        <v>46281</v>
      </c>
      <c r="F8" s="28">
        <v>46282</v>
      </c>
      <c r="G8" s="3">
        <v>46283</v>
      </c>
      <c r="H8" s="3">
        <v>46284</v>
      </c>
      <c r="K8" s="83"/>
      <c r="L8" s="83"/>
      <c r="M8" s="83"/>
    </row>
    <row r="9" spans="2:13" ht="72" customHeight="1">
      <c r="B9" s="22"/>
      <c r="C9" s="26"/>
      <c r="D9" s="26" t="s">
        <v>119</v>
      </c>
      <c r="E9" s="34"/>
      <c r="F9" s="34"/>
      <c r="G9" s="41"/>
      <c r="H9" s="22"/>
      <c r="K9" s="83"/>
      <c r="L9" s="83"/>
      <c r="M9" s="83"/>
    </row>
    <row r="10" spans="2:13" ht="21.95" customHeight="1">
      <c r="B10" s="3">
        <f t="array" ref="B10:H10">INDEX(calendar,ndx+3)</f>
        <v>46285</v>
      </c>
      <c r="C10" s="31">
        <v>46286</v>
      </c>
      <c r="D10" s="28">
        <v>46287</v>
      </c>
      <c r="E10" s="28">
        <v>46288</v>
      </c>
      <c r="F10" s="28">
        <v>46289</v>
      </c>
      <c r="G10" s="3">
        <v>46290</v>
      </c>
      <c r="H10" s="3">
        <v>46291</v>
      </c>
    </row>
    <row r="11" spans="2:13" ht="75" customHeight="1">
      <c r="B11" s="15"/>
      <c r="C11" s="34"/>
      <c r="D11" s="26" t="s">
        <v>117</v>
      </c>
      <c r="E11" s="26" t="s">
        <v>117</v>
      </c>
      <c r="F11" s="34" t="s">
        <v>118</v>
      </c>
      <c r="G11" s="26"/>
      <c r="H11" s="43"/>
    </row>
    <row r="12" spans="2:13" ht="21.95" customHeight="1">
      <c r="B12" s="3">
        <f t="array" ref="B12:H12">INDEX(calendar,ndx+4)</f>
        <v>46292</v>
      </c>
      <c r="C12" s="3">
        <v>46293</v>
      </c>
      <c r="D12" s="3">
        <v>46294</v>
      </c>
      <c r="E12" s="3">
        <v>46295</v>
      </c>
      <c r="F12" s="3">
        <v>46296</v>
      </c>
      <c r="G12" s="28">
        <v>46297</v>
      </c>
      <c r="H12" s="3">
        <v>46298</v>
      </c>
    </row>
    <row r="13" spans="2:13" ht="72" customHeight="1">
      <c r="B13" s="7"/>
      <c r="C13" s="29"/>
      <c r="D13" s="29"/>
      <c r="E13" s="26" t="s">
        <v>119</v>
      </c>
      <c r="F13" s="29"/>
      <c r="G13" s="29"/>
      <c r="H13" s="7"/>
    </row>
    <row r="14" spans="2:13" ht="21.95" customHeight="1">
      <c r="B14" s="3">
        <f t="array" ref="B14:H14">INDEX(calendar,ndx+5)</f>
        <v>46299</v>
      </c>
      <c r="C14" s="3">
        <v>46300</v>
      </c>
      <c r="D14" s="3">
        <v>46301</v>
      </c>
      <c r="E14" s="3">
        <v>46302</v>
      </c>
      <c r="F14" s="3">
        <v>46303</v>
      </c>
      <c r="G14" s="3">
        <v>46304</v>
      </c>
      <c r="H14" s="3">
        <v>46305</v>
      </c>
    </row>
    <row r="15" spans="2:13" ht="72" customHeight="1">
      <c r="B15" s="24"/>
      <c r="C15" s="11"/>
      <c r="D15" s="11"/>
      <c r="E15" s="12"/>
      <c r="F15" s="11"/>
      <c r="G15" s="11"/>
      <c r="H15" s="11"/>
    </row>
    <row r="16" spans="2:13" ht="30" customHeight="1">
      <c r="B16" s="79"/>
      <c r="C16" s="80"/>
      <c r="D16" s="76" t="s">
        <v>25</v>
      </c>
      <c r="E16" s="77"/>
      <c r="F16" s="78"/>
      <c r="G16" s="81"/>
      <c r="H16" s="82"/>
    </row>
  </sheetData>
  <mergeCells count="8">
    <mergeCell ref="E1:H1"/>
    <mergeCell ref="C1:D1"/>
    <mergeCell ref="C2:D2"/>
    <mergeCell ref="B16:C16"/>
    <mergeCell ref="D16:F16"/>
    <mergeCell ref="G16:H16"/>
    <mergeCell ref="K5:M6"/>
    <mergeCell ref="K7:M9"/>
  </mergeCells>
  <conditionalFormatting sqref="B4:H4">
    <cfRule type="expression" dxfId="23" priority="1">
      <formula>MonthToDisplayNumber&lt;&gt;MONTH(B4)</formula>
    </cfRule>
  </conditionalFormatting>
  <conditionalFormatting sqref="B6:H6">
    <cfRule type="expression" dxfId="22" priority="6">
      <formula>MonthToDisplayNumber&lt;&gt;MONTH(B6)</formula>
    </cfRule>
  </conditionalFormatting>
  <conditionalFormatting sqref="B8:H8">
    <cfRule type="expression" dxfId="21" priority="5">
      <formula>MonthToDisplayNumber&lt;&gt;MONTH(B8)</formula>
    </cfRule>
  </conditionalFormatting>
  <conditionalFormatting sqref="B10:H10">
    <cfRule type="expression" dxfId="20" priority="4">
      <formula>MonthToDisplayNumber&lt;&gt;MONTH(B10)</formula>
    </cfRule>
  </conditionalFormatting>
  <conditionalFormatting sqref="B12:H12">
    <cfRule type="expression" dxfId="19" priority="3">
      <formula>MonthToDisplayNumber&lt;&gt;MONTH(B12)</formula>
    </cfRule>
  </conditionalFormatting>
  <conditionalFormatting sqref="B14:H14">
    <cfRule type="expression" dxfId="18" priority="2">
      <formula>MonthToDisplayNumber&lt;&gt;MONTH(B14)</formula>
    </cfRule>
  </conditionalFormatting>
  <dataValidations count="7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AF3F1A3D-227D-41F5-B6E2-6A9C52EC6BE9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BDF39B53-1791-41AB-B46D-63FEC167C80E}"/>
    <dataValidation allowBlank="1" showInputMessage="1" showErrorMessage="1" prompt="Rows 12 and 14 may contain dates for the following month if the end of this month concludes in either row" sqref="B12" xr:uid="{95905516-D107-42D0-9199-B87970B9FAAE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F2" xr:uid="{7F65BD8A-71E7-4B02-999B-E2583F721EC4}">
      <formula1>"MONDAY,TUESDAY,WEDNESDAY,THURSDAY,FRIDAY,SATURDAY,SUNDAY"</formula1>
    </dataValidation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F987EC1E-B18B-441A-AA3E-13C56C15B506}">
      <formula1>"JANUARY,FEBRUARY,MARCH,APRIL,MAY,JUNE,JULY,AUGUST,SEPTEMBER,OCTOBER,NOVEMBER,DECEMBER"</formula1>
    </dataValidation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FBCEA29E-DB39-4C3D-827D-1F04AA294308}"/>
    <dataValidation allowBlank="1" showInputMessage="1" showErrorMessage="1" prompt="Enter the year for this calendar month" sqref="B1" xr:uid="{B4EB6F66-2547-4EA5-97C8-DCF899DC000A}"/>
  </dataValidations>
  <printOptions horizontalCentered="1" gridLines="1"/>
  <pageMargins left="0.45" right="0.45" top="0.4" bottom="0" header="0.3" footer="0.3"/>
  <pageSetup scale="82" orientation="landscape" r:id="rId1"/>
  <headerFooter differentFirst="1">
    <oddFooter>Page &amp;P of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aaed09d-5eff-44f4-a602-8158ab0c703c" xsi:nil="true"/>
    <Process_Owner xmlns="1be36a8f-ceb7-471e-b007-27db3f1c3474">
      <UserInfo>
        <DisplayName/>
        <AccountId xsi:nil="true"/>
        <AccountType/>
      </UserInfo>
    </Process_Owner>
    <lcf76f155ced4ddcb4097134ff3c332f xmlns="1be36a8f-ceb7-471e-b007-27db3f1c3474">
      <Terms xmlns="http://schemas.microsoft.com/office/infopath/2007/PartnerControls"/>
    </lcf76f155ced4ddcb4097134ff3c332f>
    <Review_Date xmlns="1be36a8f-ceb7-471e-b007-27db3f1c3474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3138E92BBCB9D4FAADE8666C8176754" ma:contentTypeVersion="16" ma:contentTypeDescription="Create a new document." ma:contentTypeScope="" ma:versionID="0dc5485e5f7c809f0e97c3fcb88a8909">
  <xsd:schema xmlns:xsd="http://www.w3.org/2001/XMLSchema" xmlns:xs="http://www.w3.org/2001/XMLSchema" xmlns:p="http://schemas.microsoft.com/office/2006/metadata/properties" xmlns:ns2="1be36a8f-ceb7-471e-b007-27db3f1c3474" xmlns:ns3="aaaed09d-5eff-44f4-a602-8158ab0c703c" targetNamespace="http://schemas.microsoft.com/office/2006/metadata/properties" ma:root="true" ma:fieldsID="3ed69e74b0603da164d9bd335456aa1c" ns2:_="" ns3:_="">
    <xsd:import namespace="1be36a8f-ceb7-471e-b007-27db3f1c3474"/>
    <xsd:import namespace="aaaed09d-5eff-44f4-a602-8158ab0c703c"/>
    <xsd:element name="properties">
      <xsd:complexType>
        <xsd:sequence>
          <xsd:element name="documentManagement">
            <xsd:complexType>
              <xsd:all>
                <xsd:element ref="ns2:Process_Owner" minOccurs="0"/>
                <xsd:element ref="ns2:Review_Date" minOccurs="0"/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LengthInSeconds" minOccurs="0"/>
                <xsd:element ref="ns2:MediaServiceDateTake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e36a8f-ceb7-471e-b007-27db3f1c3474" elementFormDefault="qualified">
    <xsd:import namespace="http://schemas.microsoft.com/office/2006/documentManagement/types"/>
    <xsd:import namespace="http://schemas.microsoft.com/office/infopath/2007/PartnerControls"/>
    <xsd:element name="Process_Owner" ma:index="8" nillable="true" ma:displayName="Process_Owner" ma:format="Dropdown" ma:list="UserInfo" ma:SharePointGroup="0" ma:internalName="Process_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Review_Date" ma:index="9" nillable="true" ma:displayName="Review_Date" ma:format="DateOnly" ma:internalName="Review_Date">
      <xsd:simpleType>
        <xsd:restriction base="dms:DateTime"/>
      </xsd:simpleType>
    </xsd:element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0d1b9b15-6ca2-435f-87bd-c880ab91165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22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aaed09d-5eff-44f4-a602-8158ab0c703c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8e745b5d-e7e2-4b25-8c08-14e1d7c11538}" ma:internalName="TaxCatchAll" ma:showField="CatchAllData" ma:web="aaaed09d-5eff-44f4-a602-8158ab0c703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6A6C5E4-A836-4AED-B4A1-7347E9F1988D}"/>
</file>

<file path=customXml/itemProps2.xml><?xml version="1.0" encoding="utf-8"?>
<ds:datastoreItem xmlns:ds="http://schemas.openxmlformats.org/officeDocument/2006/customXml" ds:itemID="{7C62054A-CC01-4D14-A08F-5A365328CCE4}"/>
</file>

<file path=customXml/itemProps3.xml><?xml version="1.0" encoding="utf-8"?>
<ds:datastoreItem xmlns:ds="http://schemas.openxmlformats.org/officeDocument/2006/customXml" ds:itemID="{75C19D47-94D8-442C-A809-EBE0A927960A}"/>
</file>

<file path=docMetadata/LabelInfo.xml><?xml version="1.0" encoding="utf-8"?>
<clbl:labelList xmlns:clbl="http://schemas.microsoft.com/office/2020/mipLabelMetadata">
  <clbl:label id="{512da10d-071b-4b94-8abc-9ec4044d1516}" enabled="0" method="" siteId="{512da10d-071b-4b94-8abc-9ec4044d1516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Varn, Martha</dc:creator>
  <cp:keywords/>
  <dc:description/>
  <cp:lastModifiedBy/>
  <cp:revision/>
  <dcterms:created xsi:type="dcterms:W3CDTF">2016-09-14T22:55:59Z</dcterms:created>
  <dcterms:modified xsi:type="dcterms:W3CDTF">2025-12-24T16:37:49Z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0x01010003138E92BBCB9D4FAADE8666C8176754</vt:lpwstr>
  </property>
  <property fmtid="{D5CDD505-2E9C-101B-9397-08002B2CF9AE}" pid="3" name="MediaServiceImageTags">
    <vt:lpwstr/>
  </property>
</Properties>
</file>