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wsmith2\Desktop\"/>
    </mc:Choice>
  </mc:AlternateContent>
  <xr:revisionPtr revIDLastSave="0" documentId="8_{3B7EFF69-654F-4F65-B929-CD0BF5C04032}" xr6:coauthVersionLast="36" xr6:coauthVersionMax="36" xr10:uidLastSave="{00000000-0000-0000-0000-000000000000}"/>
  <bookViews>
    <workbookView xWindow="-120" yWindow="-120" windowWidth="21840" windowHeight="13140" tabRatio="779" firstSheet="3" activeTab="3" xr2:uid="{00000000-000D-0000-FFFF-FFFF00000000}"/>
  </bookViews>
  <sheets>
    <sheet name="Email(HIDE)" sheetId="2" state="hidden" r:id="rId1"/>
    <sheet name="DROPDOWNS(HIDE)" sheetId="7" state="hidden" r:id="rId2"/>
    <sheet name="DATA(HIDE)" sheetId="16" state="hidden" r:id="rId3"/>
    <sheet name="Instructions" sheetId="18" r:id="rId4"/>
    <sheet name="Evaluation" sheetId="17" r:id="rId5"/>
    <sheet name="FA-Evaluation Example 1" sheetId="11" r:id="rId6"/>
    <sheet name="FA-Evaluation Example 2" sheetId="12" r:id="rId7"/>
    <sheet name="FA-Evaluation Example 3" sheetId="14" r:id="rId8"/>
  </sheets>
  <definedNames>
    <definedName name="_xlnm._FilterDatabase" localSheetId="2" hidden="1">'DATA(HIDE)'!$A$1:$D$96</definedName>
    <definedName name="_xlnm.Print_Area" localSheetId="4">Evaluation!$A$1:$AL$102</definedName>
    <definedName name="_xlnm.Print_Area" localSheetId="5">'FA-Evaluation Example 1'!$A$1:$AK$85</definedName>
    <definedName name="_xlnm.Print_Area" localSheetId="6">'FA-Evaluation Example 2'!$A$1:$AK$85</definedName>
    <definedName name="_xlnm.Print_Area" localSheetId="7">'FA-Evaluation Example 3'!$A$1:$AK$84</definedName>
    <definedName name="_xlnm.Print_Area" localSheetId="3">Instructions!$A$1:$P$54</definedName>
    <definedName name="_xlnm.Print_Titles" localSheetId="4">Evaluation!$1:$11</definedName>
    <definedName name="_xlnm.Print_Titles" localSheetId="5">'FA-Evaluation Example 1'!$1:$11</definedName>
    <definedName name="_xlnm.Print_Titles" localSheetId="6">'FA-Evaluation Example 2'!$1:$11</definedName>
    <definedName name="_xlnm.Print_Titles" localSheetId="7">'FA-Evaluation Example 3'!$1:$11</definedName>
    <definedName name="_xlnm.Print_Titles" localSheetId="3">Instructions!$1:$10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7" i="17" l="1"/>
  <c r="C103" i="17"/>
  <c r="C99" i="17"/>
  <c r="C95" i="17"/>
  <c r="C91" i="17"/>
  <c r="C87" i="17"/>
  <c r="C83" i="17"/>
  <c r="C79" i="17"/>
  <c r="C75" i="17"/>
  <c r="C71" i="17"/>
  <c r="C67" i="17"/>
  <c r="EP52" i="17" l="1"/>
  <c r="E5" i="18" l="1"/>
</calcChain>
</file>

<file path=xl/sharedStrings.xml><?xml version="1.0" encoding="utf-8"?>
<sst xmlns="http://schemas.openxmlformats.org/spreadsheetml/2006/main" count="703" uniqueCount="408">
  <si>
    <t>NO</t>
  </si>
  <si>
    <t>YES</t>
  </si>
  <si>
    <t>FIDUCIARY ACTIVITY EVALUATION FORM</t>
  </si>
  <si>
    <t xml:space="preserve">ACTIVITY IDENTIFED:  </t>
  </si>
  <si>
    <t>FUND SOURCE(S):</t>
  </si>
  <si>
    <t>FIDUCIARY ACTIVITY INSTRUCTIONS</t>
  </si>
  <si>
    <t>ENTITY:</t>
  </si>
  <si>
    <t>PREPARED BY:</t>
  </si>
  <si>
    <t>PHONE:</t>
  </si>
  <si>
    <t>EMAIL:</t>
  </si>
  <si>
    <t>CONTACT INFO</t>
  </si>
  <si>
    <t>Purpose of this form:</t>
  </si>
  <si>
    <t>FUND:</t>
  </si>
  <si>
    <r>
      <rPr>
        <b/>
        <sz val="11"/>
        <color rgb="FFFF0000"/>
        <rFont val="Calibri"/>
        <family val="2"/>
        <scheme val="minor"/>
      </rPr>
      <t>1</t>
    </r>
    <r>
      <rPr>
        <sz val="11"/>
        <color theme="1"/>
        <rFont val="Calibri"/>
        <family val="2"/>
        <scheme val="minor"/>
      </rPr>
      <t xml:space="preserve"> </t>
    </r>
    <r>
      <rPr>
        <u/>
        <sz val="11"/>
        <color theme="1"/>
        <rFont val="Calibri"/>
        <family val="2"/>
        <scheme val="minor"/>
      </rPr>
      <t>Control of Assets</t>
    </r>
    <r>
      <rPr>
        <sz val="11"/>
        <color theme="1"/>
        <rFont val="Calibri"/>
        <family val="2"/>
        <scheme val="minor"/>
      </rPr>
      <t xml:space="preserve"> - A government controls the assets of an activity if the government (a) holds the assets or (b) has the ability to direct the use, exchange, or employment of the assets in a manner that provides benefits to the specified or intended recipients. Restrictions from legal or other external restraints that stipulate the assets can be used only for a specific purpose do not negate a government's control of the assets. </t>
    </r>
  </si>
  <si>
    <r>
      <rPr>
        <b/>
        <sz val="11"/>
        <color rgb="FFFF0000"/>
        <rFont val="Calibri"/>
        <family val="2"/>
        <scheme val="minor"/>
      </rPr>
      <t>2</t>
    </r>
    <r>
      <rPr>
        <sz val="11"/>
        <color theme="1"/>
        <rFont val="Calibri"/>
        <family val="2"/>
        <scheme val="minor"/>
      </rPr>
      <t xml:space="preserve"> </t>
    </r>
    <r>
      <rPr>
        <u/>
        <sz val="11"/>
        <color theme="1"/>
        <rFont val="Calibri"/>
        <family val="2"/>
        <scheme val="minor"/>
      </rPr>
      <t>Government-Mandated Nonexchange Transactions</t>
    </r>
    <r>
      <rPr>
        <sz val="11"/>
        <color theme="1"/>
        <rFont val="Calibri"/>
        <family val="2"/>
        <scheme val="minor"/>
      </rPr>
      <t xml:space="preserve"> - Occur when a government at one level provides resources to a government at another level and requires the recipient to use the resources for a specific purpose (for example, federal programs that state or local governments are mandated to perform). (GASB 33)</t>
    </r>
  </si>
  <si>
    <r>
      <rPr>
        <b/>
        <sz val="11"/>
        <color rgb="FFFF0000"/>
        <rFont val="Calibri"/>
        <family val="2"/>
        <scheme val="minor"/>
      </rPr>
      <t>4</t>
    </r>
    <r>
      <rPr>
        <sz val="11"/>
        <color theme="1"/>
        <rFont val="Calibri"/>
        <family val="2"/>
        <scheme val="minor"/>
      </rPr>
      <t xml:space="preserve"> </t>
    </r>
    <r>
      <rPr>
        <u/>
        <sz val="11"/>
        <color theme="1"/>
        <rFont val="Calibri"/>
        <family val="2"/>
        <scheme val="minor"/>
      </rPr>
      <t>Administrative or Financial Involvement</t>
    </r>
    <r>
      <rPr>
        <sz val="11"/>
        <color theme="1"/>
        <rFont val="Calibri"/>
        <family val="2"/>
        <scheme val="minor"/>
      </rPr>
      <t xml:space="preserve"> - A recipient government has administrative involvement if, for example, it (a) monitors secondary recipients for compliance with program-specific requirements, (b) determines eligible secondary recipients or projects, even if using grantor-established criteria, or (c) has the ability to exercise discretion in how the funds are allocated. A recipient government has direct financial involvement if, for example, it finances some direct program costs because of a grantor-imposed matching requirement or is liable for disallowed costs.</t>
    </r>
  </si>
  <si>
    <r>
      <rPr>
        <b/>
        <sz val="11"/>
        <color rgb="FFFF0000"/>
        <rFont val="Calibri"/>
        <family val="2"/>
        <scheme val="minor"/>
      </rPr>
      <t>3</t>
    </r>
    <r>
      <rPr>
        <sz val="11"/>
        <color theme="1"/>
        <rFont val="Calibri"/>
        <family val="2"/>
        <scheme val="minor"/>
      </rPr>
      <t xml:space="preserve"> </t>
    </r>
    <r>
      <rPr>
        <u/>
        <sz val="11"/>
        <color theme="1"/>
        <rFont val="Calibri"/>
        <family val="2"/>
        <scheme val="minor"/>
      </rPr>
      <t>Voluntary Nonexchange Transactions</t>
    </r>
    <r>
      <rPr>
        <sz val="11"/>
        <color theme="1"/>
        <rFont val="Calibri"/>
        <family val="2"/>
        <scheme val="minor"/>
      </rPr>
      <t xml:space="preserve"> - Which result from legislative or contractual agreements, other than exchanges, entered into willingly by the parties to the agreement (for example, certain grants and private donations). (GASB 33)</t>
    </r>
  </si>
  <si>
    <t>Injury Claims</t>
  </si>
  <si>
    <t xml:space="preserve">FUND:  </t>
  </si>
  <si>
    <t>54321</t>
  </si>
  <si>
    <t>N/A</t>
  </si>
  <si>
    <t xml:space="preserve">Federal Health Benefits </t>
  </si>
  <si>
    <t>12345,32111,06</t>
  </si>
  <si>
    <t>Please use the space below to document your decisions on the above flowchart.  Explanations are required for both "yes" and "no" decisions.
If a question is not applicable because of your answers to previous questions, please put "N/A" in the corresponding box below.</t>
  </si>
  <si>
    <t>Next Steps:</t>
  </si>
  <si>
    <t>06123, 06321, 06666</t>
  </si>
  <si>
    <t>Charitable Contributions</t>
  </si>
  <si>
    <t>Select
from dropdown</t>
  </si>
  <si>
    <t>Agency physically controls the bank account and directs the use of funds.</t>
  </si>
  <si>
    <t>The assets are not pension or OPEB related.</t>
  </si>
  <si>
    <t>The assets are funded by assessments paid by self-insured employers and insurance carriers and not by any revenue my agency collects from services.</t>
  </si>
  <si>
    <t>The assets are a non-exchange transaction legislatively mandated.  OCGA XX-XX</t>
  </si>
  <si>
    <t>The money is not derived from grants.</t>
  </si>
  <si>
    <t>Assets are held in a trust fund and benefits individuals outside of my entity that file claims.</t>
  </si>
  <si>
    <t xml:space="preserve"> the assets are not used for an external investment pool.</t>
  </si>
  <si>
    <t>The assets are funded by federal sources and not revenue my organization collects from services provided. CFDA # 16.XXX Award number 2019-XXXXX</t>
  </si>
  <si>
    <t xml:space="preserve">The assets are a government-mandated nonexchange transaction with my organization and the federal awarding agency (provide agency name). </t>
  </si>
  <si>
    <t>Agency has administrative involvement.  Receive both direct and pass-through grants from other organizations for which are awarded to subrecipients and monitoring of subrecipients is performed by the agency.</t>
  </si>
  <si>
    <t xml:space="preserve">Agency physically controls the bank account. </t>
  </si>
  <si>
    <t>Agency directs the use of funds.</t>
  </si>
  <si>
    <t>The assets are funded by individual's contribution or various fundraising events that are external to my organization.</t>
  </si>
  <si>
    <t>Funds are not derived from a pass-through grant, nor does the agency have administrative or direct financial involvement.</t>
  </si>
  <si>
    <t>Per the State Accounting Office policy, the funds are deposited in an operating bank account and remitted within five business days to the appropriate GASCCP vendor.</t>
  </si>
  <si>
    <t>The funds benefit various charitable organization throughout Georgia. The agency has no administrative or financial involvement.</t>
  </si>
  <si>
    <t>GASB Statement No. 84 addresses the identification, accounting, and financial reporting of fiduciary activities. To assist the State Accounting Office in determining the applicability of GASB Statement No. 84 to your organization, please complete the attached flowchart for EACH activity that was listed in the tables on TABS A and B2.  Copy this tab as many times as needed to assess activities.</t>
  </si>
  <si>
    <t>The assets are voluntary non-exchange transaction   OCGA 45-20-50</t>
  </si>
  <si>
    <t>BU</t>
  </si>
  <si>
    <t>Name</t>
  </si>
  <si>
    <t>Department of Agriculture</t>
  </si>
  <si>
    <t xml:space="preserve">Department of Administrative Services </t>
  </si>
  <si>
    <t>Department of Audits and Accounts</t>
  </si>
  <si>
    <t>Department of Public Health</t>
  </si>
  <si>
    <t>Department of Banking and Finance</t>
  </si>
  <si>
    <t>State Accounting Office</t>
  </si>
  <si>
    <t>Department of Insurance</t>
  </si>
  <si>
    <t>Georgia State Financing and Investment Commission</t>
  </si>
  <si>
    <t>State Properties Commission</t>
  </si>
  <si>
    <t>Department of Defense</t>
  </si>
  <si>
    <t>Department of Education</t>
  </si>
  <si>
    <t>Technical College System of Georgia</t>
  </si>
  <si>
    <t>Employees' Retirement System of Georgia</t>
  </si>
  <si>
    <t>Prosecuting Attorneys - Judicial Branch</t>
  </si>
  <si>
    <t>Department of Community Health</t>
  </si>
  <si>
    <t>Georgia Forestry Commission</t>
  </si>
  <si>
    <t>Office of the Governor</t>
  </si>
  <si>
    <t>Department of Human Services</t>
  </si>
  <si>
    <t>Department of Community Affairs</t>
  </si>
  <si>
    <t>Department of Economic Development</t>
  </si>
  <si>
    <t>Judicial Branch</t>
  </si>
  <si>
    <t>Judicial Branch - Juvenile Courts</t>
  </si>
  <si>
    <t>Judicial Branch - Court of Appeals</t>
  </si>
  <si>
    <t>Judicial Branch - Judicial Council</t>
  </si>
  <si>
    <t>Judicial Branch - Superior Courts</t>
  </si>
  <si>
    <t>Judicial Branch - Supreme Court</t>
  </si>
  <si>
    <t>Department of Labor</t>
  </si>
  <si>
    <t>Department of Behavioral Health and Developmental Disabilities</t>
  </si>
  <si>
    <t>Department of Law</t>
  </si>
  <si>
    <t>General Assembly (Unspecified)</t>
  </si>
  <si>
    <t>General Assembly Joint Offices</t>
  </si>
  <si>
    <t>Georgia House of Representatives</t>
  </si>
  <si>
    <t>Georgia Assembly-Senate</t>
  </si>
  <si>
    <t>State Personnel Administration</t>
  </si>
  <si>
    <t>Department of Juvenile Justice</t>
  </si>
  <si>
    <t>Department of Natural Resources</t>
  </si>
  <si>
    <t>Natural Resources Foundation</t>
  </si>
  <si>
    <t>State Board of Pardons and Paroles</t>
  </si>
  <si>
    <t>Department of Public Safety</t>
  </si>
  <si>
    <t>Department of Corrections</t>
  </si>
  <si>
    <t>Department of Early Care and Learning</t>
  </si>
  <si>
    <t>Public Service Commission</t>
  </si>
  <si>
    <t>Georgia Bureau of Investigation</t>
  </si>
  <si>
    <t>Board of Regents of the University System of Georgia</t>
  </si>
  <si>
    <t>University System of Georgia Foundation</t>
  </si>
  <si>
    <t>Department of Revenue</t>
  </si>
  <si>
    <t>Department of Driver Services</t>
  </si>
  <si>
    <t>Georgia Student Finance Commission</t>
  </si>
  <si>
    <t>REACH Georgia Foundation</t>
  </si>
  <si>
    <t>Department of Community Supervision</t>
  </si>
  <si>
    <t>Secretary of State</t>
  </si>
  <si>
    <t>State Soil and Water Conservation Commission</t>
  </si>
  <si>
    <t>Teachers' Retirement System of Georgia</t>
  </si>
  <si>
    <t>Georgia Aviation Hall of Fame</t>
  </si>
  <si>
    <t>Department of Transportation</t>
  </si>
  <si>
    <t>Office of Treasury and Fiscal Services</t>
  </si>
  <si>
    <t>State Department of Veterans' Service</t>
  </si>
  <si>
    <t>Subsequent Injury Trust Fund</t>
  </si>
  <si>
    <t>State Board of Workers' Compensation</t>
  </si>
  <si>
    <t>Georgia Public Defender Standards Council</t>
  </si>
  <si>
    <t>State Games Commission</t>
  </si>
  <si>
    <t>Georgia Tech Facilities, Incorporated</t>
  </si>
  <si>
    <t>Georgia Tech Foundation, Incorporated</t>
  </si>
  <si>
    <t>Georgia Tech Research Corporation</t>
  </si>
  <si>
    <t>Georgia State University Foundation</t>
  </si>
  <si>
    <t>Georgia State University Research Foundation, Inc.</t>
  </si>
  <si>
    <t>GRU Early Retirement Pension Plan</t>
  </si>
  <si>
    <t>Armstrong Atlantic State University Educational Properties Foundation</t>
  </si>
  <si>
    <t>Georgia Southern University Housing Foundation, Incorporated</t>
  </si>
  <si>
    <t>North Georgia College &amp; State University Real Estate Foundation</t>
  </si>
  <si>
    <t>Valdosta State University Auxiliary Services Real Estate Foundation</t>
  </si>
  <si>
    <t>University of West Georgia Real Estate Fdn</t>
  </si>
  <si>
    <t>Middle Georgia State College Real Estate Fdn, Inc.</t>
  </si>
  <si>
    <t>Georgia Aviation Tech College</t>
  </si>
  <si>
    <t>Sandersville Tech College</t>
  </si>
  <si>
    <t>Okenfenokee Tech College</t>
  </si>
  <si>
    <t>West GA Technical College</t>
  </si>
  <si>
    <t>Albany Technical College</t>
  </si>
  <si>
    <t>Altamaha Tech College</t>
  </si>
  <si>
    <t>Athens Tech College</t>
  </si>
  <si>
    <t>Atlanta Technical College</t>
  </si>
  <si>
    <t>Augusta Technical College</t>
  </si>
  <si>
    <t>East Central Technical College</t>
  </si>
  <si>
    <t>West Georgia Tech College</t>
  </si>
  <si>
    <t>Chattahoochee Tech. College</t>
  </si>
  <si>
    <t>Columbus Technical College</t>
  </si>
  <si>
    <t>Coosa Valley Tech College</t>
  </si>
  <si>
    <t>Georgia Piedmont Technical College (formerly Dekalb Technical College)</t>
  </si>
  <si>
    <t>Southern Crescent Tech College (formerly Griffin Technical College)</t>
  </si>
  <si>
    <t>Gwinnett Technical College</t>
  </si>
  <si>
    <t>Oconee Fall Line Technical College (formerly Heart of Georgia Technical College)</t>
  </si>
  <si>
    <t>Lanier Technical College</t>
  </si>
  <si>
    <t>Central GA Tech. College</t>
  </si>
  <si>
    <t>Moultrie Technical College</t>
  </si>
  <si>
    <t>North GA Tech College</t>
  </si>
  <si>
    <t>North Metro Tech. College</t>
  </si>
  <si>
    <t>Appalachian Tech College</t>
  </si>
  <si>
    <t>Savannah Tech College</t>
  </si>
  <si>
    <t>South GA Tech. College</t>
  </si>
  <si>
    <t>Southeastern Tech. College</t>
  </si>
  <si>
    <t>Ogeechee Tech College</t>
  </si>
  <si>
    <t>Swainsboro Tech College</t>
  </si>
  <si>
    <t>Southwest GA Tech. College</t>
  </si>
  <si>
    <t>Flint River Tech College</t>
  </si>
  <si>
    <t>Wiregrass Technical College (formerly Valdosta Technical College)</t>
  </si>
  <si>
    <t>Northwestern Tech College</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</si>
  <si>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</si>
  <si>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</si>
  <si>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</si>
  <si>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</si>
  <si>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</si>
  <si>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</si>
  <si>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</si>
  <si>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</si>
  <si>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</si>
  <si>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</si>
  <si>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</si>
  <si>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</si>
  <si>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</si>
  <si>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</si>
  <si>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</si>
  <si>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</si>
  <si>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Georgia Building Authority</t>
  </si>
  <si>
    <t>910Au</t>
  </si>
  <si>
    <t>Jekyll Island State Park Authority</t>
  </si>
  <si>
    <t>Stone Mountain Memorial Association</t>
  </si>
  <si>
    <t>North Georgia Mountains Authority</t>
  </si>
  <si>
    <t>Lake Lanier Islands Development Authority</t>
  </si>
  <si>
    <t>Georgia Development Authority</t>
  </si>
  <si>
    <t>Georgia Ports Authority</t>
  </si>
  <si>
    <t>Georgia Student Finance Authority</t>
  </si>
  <si>
    <t>Georgia Higher Education Assistance</t>
  </si>
  <si>
    <t>Georgia Seed Development Commission</t>
  </si>
  <si>
    <t>Correctional Industries Administration</t>
  </si>
  <si>
    <t>Georgia Geo. L. Smith IIWorld Congress Center Authority</t>
  </si>
  <si>
    <t>Georgia Housing and Finance Authority</t>
  </si>
  <si>
    <t>Georgia Highway Authority</t>
  </si>
  <si>
    <t>Georgia Agricultural Exposition Authority</t>
  </si>
  <si>
    <t xml:space="preserve">State Road and Tollway Authority </t>
  </si>
  <si>
    <t>Georgia Environmental Finance Authority</t>
  </si>
  <si>
    <t>Music Hall of Fame</t>
  </si>
  <si>
    <t>Boll Weevil Eradication Foundation</t>
  </si>
  <si>
    <t>Georgia Agrirama Development Authority</t>
  </si>
  <si>
    <t>Sapelo Island Heritage Authority</t>
  </si>
  <si>
    <t>Georgia Sports Hall of Fame Authority</t>
  </si>
  <si>
    <t>Peace Officers' Annuity and Benefit Fund</t>
  </si>
  <si>
    <t>Superior Court Clerks Retirement Fund</t>
  </si>
  <si>
    <t>Judges of the Probate Courts Retirement Fund</t>
  </si>
  <si>
    <t>Firefighters' Pension Fund</t>
  </si>
  <si>
    <t>Sheriffs' Retirement Fund</t>
  </si>
  <si>
    <t>Georgia Superior Court Clerks Cooperative Authority</t>
  </si>
  <si>
    <t>Georgia Golf Hall of Fame Board</t>
  </si>
  <si>
    <t>Georgia Rail Passenger Authority</t>
  </si>
  <si>
    <t>Georgia Military College</t>
  </si>
  <si>
    <t>Georgia Higher Education Finance Authority</t>
  </si>
  <si>
    <t>Georgia Lottery Corporation</t>
  </si>
  <si>
    <t>Georgia International and Maritime Trade Center Authority</t>
  </si>
  <si>
    <t>Georgia Golf Hall of Fame Authority</t>
  </si>
  <si>
    <t>Regional Transportation Authority, Georgia</t>
  </si>
  <si>
    <t>Georgia Public Telecommunications Commission</t>
  </si>
  <si>
    <t>Georgia Technology Authority</t>
  </si>
  <si>
    <t>OneGeorgia Authority</t>
  </si>
  <si>
    <t>Georgia Medical Center Authority</t>
  </si>
  <si>
    <t>Southwest Georgia Railroad Excursion Authority</t>
  </si>
  <si>
    <t>Governor's Defense Initiative, Inc.</t>
  </si>
  <si>
    <t>Oconee River Greenway Authority</t>
  </si>
  <si>
    <t>Georgia Economic Development Foundation, Inc.</t>
  </si>
  <si>
    <t>Georgia Tourism Foundation</t>
  </si>
  <si>
    <t>Magistrates Retirement Fund</t>
  </si>
  <si>
    <t>Georgia Foundation for Public Education</t>
  </si>
  <si>
    <t>Atlanta-region Transit Link Authority</t>
  </si>
  <si>
    <t>NAME:</t>
  </si>
  <si>
    <t>Drop down</t>
  </si>
  <si>
    <t>Fund name</t>
  </si>
  <si>
    <t>Fund Code</t>
  </si>
  <si>
    <t>26000-1</t>
  </si>
  <si>
    <t>Flexible Benefits Program</t>
  </si>
  <si>
    <t>60130</t>
  </si>
  <si>
    <t>26000-2</t>
  </si>
  <si>
    <t>Agency</t>
  </si>
  <si>
    <t>6</t>
  </si>
  <si>
    <t>40200-1</t>
  </si>
  <si>
    <t>Other</t>
  </si>
  <si>
    <t>60525</t>
  </si>
  <si>
    <t>40300-1</t>
  </si>
  <si>
    <t>Conferences and Workshops</t>
  </si>
  <si>
    <t>60513</t>
  </si>
  <si>
    <t>40300-2</t>
  </si>
  <si>
    <t>40300-3</t>
  </si>
  <si>
    <t>60140</t>
  </si>
  <si>
    <t>40400-1</t>
  </si>
  <si>
    <t>State Charitable Contributions</t>
  </si>
  <si>
    <t>40500-1</t>
  </si>
  <si>
    <t>County Medicaid Administrative</t>
  </si>
  <si>
    <t>60110</t>
  </si>
  <si>
    <t>40600-1</t>
  </si>
  <si>
    <t>40700-1</t>
  </si>
  <si>
    <t>60180</t>
  </si>
  <si>
    <t>40800-1</t>
  </si>
  <si>
    <t>Custodial Accounts - Individua</t>
  </si>
  <si>
    <t>60519</t>
  </si>
  <si>
    <t>41100-1</t>
  </si>
  <si>
    <t>Surety Bonds and Escrow Accoun</t>
  </si>
  <si>
    <t>60515</t>
  </si>
  <si>
    <t>41400-1</t>
  </si>
  <si>
    <t>Miscellaneous</t>
  </si>
  <si>
    <t>60500</t>
  </si>
  <si>
    <t>41400-2</t>
  </si>
  <si>
    <t>Ag. Commodity Commission - Cor</t>
  </si>
  <si>
    <t>60503</t>
  </si>
  <si>
    <t>41400-3</t>
  </si>
  <si>
    <t>41400-4</t>
  </si>
  <si>
    <t>Charitable Contirbutions</t>
  </si>
  <si>
    <t>60516</t>
  </si>
  <si>
    <t>41400-5</t>
  </si>
  <si>
    <t>41500-1</t>
  </si>
  <si>
    <t>41800-1</t>
  </si>
  <si>
    <t>Deposits</t>
  </si>
  <si>
    <t>60517</t>
  </si>
  <si>
    <t>41900-1</t>
  </si>
  <si>
    <t>42200-1</t>
  </si>
  <si>
    <t>42200-2</t>
  </si>
  <si>
    <t>42700-1</t>
  </si>
  <si>
    <t>Child Support Recovery Program</t>
  </si>
  <si>
    <t>60100</t>
  </si>
  <si>
    <t>42700-2</t>
  </si>
  <si>
    <t>42700-3</t>
  </si>
  <si>
    <t>{blank}</t>
  </si>
  <si>
    <t>60115</t>
  </si>
  <si>
    <t>42700-4</t>
  </si>
  <si>
    <t>Taxes</t>
  </si>
  <si>
    <t>60160</t>
  </si>
  <si>
    <t>42700-5</t>
  </si>
  <si>
    <t>42700-6</t>
  </si>
  <si>
    <t>42700-7</t>
  </si>
  <si>
    <t>42700-8</t>
  </si>
  <si>
    <t>42800-1</t>
  </si>
  <si>
    <t>42800-2</t>
  </si>
  <si>
    <t>42900-1</t>
  </si>
  <si>
    <t>43000-1</t>
  </si>
  <si>
    <t>43000-2</t>
  </si>
  <si>
    <t>43200-1</t>
  </si>
  <si>
    <t>43600-1</t>
  </si>
  <si>
    <t>44000-1</t>
  </si>
  <si>
    <t>44000-2</t>
  </si>
  <si>
    <t>44100-1</t>
  </si>
  <si>
    <t>44100-2</t>
  </si>
  <si>
    <t>44100-3</t>
  </si>
  <si>
    <t>44200-1</t>
  </si>
  <si>
    <t>46100-1</t>
  </si>
  <si>
    <t>46200-1</t>
  </si>
  <si>
    <t>46200-2</t>
  </si>
  <si>
    <t>46200-3</t>
  </si>
  <si>
    <t>46200-4</t>
  </si>
  <si>
    <t>46200-5</t>
  </si>
  <si>
    <t>46500-1</t>
  </si>
  <si>
    <t>Victims Compensation</t>
  </si>
  <si>
    <t>60518</t>
  </si>
  <si>
    <t>46500-2</t>
  </si>
  <si>
    <t>46500-3</t>
  </si>
  <si>
    <t>46600-1</t>
  </si>
  <si>
    <t>Asset Forfeitures</t>
  </si>
  <si>
    <t>60520</t>
  </si>
  <si>
    <t>46600-2</t>
  </si>
  <si>
    <t>46600-3</t>
  </si>
  <si>
    <t>Georgia Public Safety Memorial</t>
  </si>
  <si>
    <t>60526</t>
  </si>
  <si>
    <t>46600-4</t>
  </si>
  <si>
    <t>46700-1</t>
  </si>
  <si>
    <t>46700-2</t>
  </si>
  <si>
    <t>46900-1</t>
  </si>
  <si>
    <t>47100-1</t>
  </si>
  <si>
    <t>47100-2</t>
  </si>
  <si>
    <t>47100-3</t>
  </si>
  <si>
    <t>47400-1</t>
  </si>
  <si>
    <t>Undistributed</t>
  </si>
  <si>
    <t>60524</t>
  </si>
  <si>
    <t>47400-2</t>
  </si>
  <si>
    <t>47400-3</t>
  </si>
  <si>
    <t>47500-1</t>
  </si>
  <si>
    <t>47500-2</t>
  </si>
  <si>
    <t>47500-3</t>
  </si>
  <si>
    <t>47500-4</t>
  </si>
  <si>
    <t>47500-5</t>
  </si>
  <si>
    <t>60505</t>
  </si>
  <si>
    <t>47700-1</t>
  </si>
  <si>
    <t>47700-2</t>
  </si>
  <si>
    <t>47800-1</t>
  </si>
  <si>
    <t>47800-2</t>
  </si>
  <si>
    <t>Auctioneers Recovery Fund</t>
  </si>
  <si>
    <t>80310</t>
  </si>
  <si>
    <t>47800-3</t>
  </si>
  <si>
    <t>Real Estate Recovery Fund</t>
  </si>
  <si>
    <t>80320</t>
  </si>
  <si>
    <t>48400-1</t>
  </si>
  <si>
    <t>60501</t>
  </si>
  <si>
    <t>48800-1</t>
  </si>
  <si>
    <t>48900-1</t>
  </si>
  <si>
    <t>Operations</t>
  </si>
  <si>
    <t>10100</t>
  </si>
  <si>
    <t>48900-2</t>
  </si>
  <si>
    <t>Payroll Withholdings</t>
  </si>
  <si>
    <t>69999</t>
  </si>
  <si>
    <t>48900-3</t>
  </si>
  <si>
    <t>Private Purpose Trust Funds</t>
  </si>
  <si>
    <t>80300</t>
  </si>
  <si>
    <t>48900-4</t>
  </si>
  <si>
    <t>48900-5</t>
  </si>
  <si>
    <t>Expendable Trust Fund</t>
  </si>
  <si>
    <t>49200-1</t>
  </si>
  <si>
    <t>60523</t>
  </si>
  <si>
    <t>98000-1</t>
  </si>
  <si>
    <t>Telecommunications Relay Servi</t>
  </si>
  <si>
    <t>40300-4</t>
  </si>
  <si>
    <t>40500-2</t>
  </si>
  <si>
    <t>40800-2</t>
  </si>
  <si>
    <t>46100-2</t>
  </si>
  <si>
    <t>46700-3</t>
  </si>
  <si>
    <t>Detainees' Accounts</t>
  </si>
  <si>
    <t>47000-1</t>
  </si>
  <si>
    <t>47000-2</t>
  </si>
  <si>
    <t>47000-3</t>
  </si>
  <si>
    <t>Universal Service Fund</t>
  </si>
  <si>
    <t>Ag. Commodity Commission - Egg</t>
  </si>
  <si>
    <t>49000-1</t>
  </si>
  <si>
    <t>GA Public Defenders Council</t>
  </si>
  <si>
    <t>930x-1</t>
  </si>
  <si>
    <t>93000-1</t>
  </si>
  <si>
    <t>DOAS - State Flexible Benefits</t>
  </si>
  <si>
    <t>930xx</t>
  </si>
  <si>
    <t>Agricultural Commodities Commission</t>
  </si>
  <si>
    <r>
      <t xml:space="preserve">GASB Statement No. 84, Fiduciary Activities, addresses the identification, accounting, and financial reporting of fiduciary activities. The purpose of this exercise is to identify and assess potential current fiduciary activity and reassess the existing classifications of fiduciary funds according to the GASB 84 standard. The resulting determination could have major impact on the recording of fiduciary activity, particularly with custodial funds (formerly known as agency funds). This standard requires accounting and reporting changes to custodial funds including: the use of specific revenue and expense accounts; the use of net position instead of a "funds held for others" liability account; and updated statement presentation in Georgia's CAFR to better align with other fiduciary fund presentations. This exercise is step one to identify fiduciary activity and the associated organizations that will need training on this new reporting guidance.
Attached is an excel file which we request you use to document your evaluation of fiduciary activity for your organization.  Please read the instructions tab carefully before starting the identification and evaluation tabs.  If you have any questions please contact SAO_Reporting@sao.ga.gov and enter </t>
    </r>
    <r>
      <rPr>
        <b/>
        <i/>
        <sz val="11"/>
        <color theme="1"/>
        <rFont val="Calibri"/>
        <family val="2"/>
        <scheme val="minor"/>
      </rPr>
      <t>GASB 84 Form - Questions</t>
    </r>
    <r>
      <rPr>
        <sz val="11"/>
        <color theme="1"/>
        <rFont val="Calibri"/>
        <family val="2"/>
        <scheme val="minor"/>
      </rPr>
      <t xml:space="preserve"> in the subject line.
Please email the completed form to SAO_Reporting@sao.ga.gov by</t>
    </r>
    <r>
      <rPr>
        <sz val="11"/>
        <color rgb="FFFF0000"/>
        <rFont val="Calibri"/>
        <family val="2"/>
        <scheme val="minor"/>
      </rPr>
      <t xml:space="preserve"> May 15, 2019.</t>
    </r>
    <r>
      <rPr>
        <sz val="11"/>
        <color theme="1"/>
        <rFont val="Calibri"/>
        <family val="2"/>
        <scheme val="minor"/>
      </rPr>
      <t xml:space="preserve">
Thank you in advance for your time and assistance to ensure Georgia's CAFR is updated according to new standards and guidance. </t>
    </r>
  </si>
  <si>
    <r>
      <rPr>
        <b/>
        <sz val="11"/>
        <color theme="1"/>
        <rFont val="Calibri"/>
        <family val="2"/>
        <scheme val="minor"/>
      </rPr>
      <t>1</t>
    </r>
    <r>
      <rPr>
        <sz val="11"/>
        <color theme="1"/>
        <rFont val="Calibri"/>
        <family val="2"/>
        <scheme val="minor"/>
      </rPr>
      <t>.  Does your organization
control the assets</t>
    </r>
    <r>
      <rPr>
        <b/>
        <vertAlign val="superscript"/>
        <sz val="11"/>
        <color rgb="FFFF0000"/>
        <rFont val="Calibri"/>
        <family val="2"/>
        <scheme val="minor"/>
      </rPr>
      <t>1</t>
    </r>
    <r>
      <rPr>
        <sz val="11"/>
        <color theme="1"/>
        <rFont val="Calibri"/>
        <family val="2"/>
        <scheme val="minor"/>
      </rPr>
      <t>?</t>
    </r>
  </si>
  <si>
    <t>This activity should not be reported.</t>
  </si>
  <si>
    <r>
      <rPr>
        <b/>
        <sz val="11"/>
        <color theme="1"/>
        <rFont val="Calibri"/>
        <family val="2"/>
        <scheme val="minor"/>
      </rPr>
      <t xml:space="preserve">2.  </t>
    </r>
    <r>
      <rPr>
        <sz val="11"/>
        <color theme="1"/>
        <rFont val="Calibri"/>
        <family val="2"/>
        <scheme val="minor"/>
      </rPr>
      <t>Are the assets held for a pension or other post employment benefit arrangements (OPEB)?</t>
    </r>
  </si>
  <si>
    <r>
      <rPr>
        <b/>
        <sz val="11"/>
        <color theme="1"/>
        <rFont val="Calibri"/>
        <family val="2"/>
        <scheme val="minor"/>
      </rPr>
      <t xml:space="preserve">3. </t>
    </r>
    <r>
      <rPr>
        <sz val="11"/>
        <color theme="1"/>
        <rFont val="Calibri"/>
        <family val="2"/>
        <scheme val="minor"/>
      </rPr>
      <t xml:space="preserve"> Are the assets derived solely
from your organization's
own-source revenue?</t>
    </r>
  </si>
  <si>
    <t>This activity needs to evaluated for pension and OPEB requirements. Please contact sao_reporting@sao.ga.gov for additional guidance.</t>
  </si>
  <si>
    <t>This activity should be reported in governmental or business-type
activities (fund codes 101xx, 
102xx, 304xx, etc.)</t>
  </si>
  <si>
    <r>
      <rPr>
        <b/>
        <sz val="11"/>
        <color theme="1"/>
        <rFont val="Calibri"/>
        <family val="2"/>
        <scheme val="minor"/>
      </rPr>
      <t>4.</t>
    </r>
    <r>
      <rPr>
        <sz val="11"/>
        <color theme="1"/>
        <rFont val="Calibri"/>
        <family val="2"/>
        <scheme val="minor"/>
      </rPr>
      <t xml:space="preserve">  Are the assets derived from government-mandated nonexchange</t>
    </r>
    <r>
      <rPr>
        <b/>
        <vertAlign val="superscript"/>
        <sz val="11"/>
        <color rgb="FFFF0000"/>
        <rFont val="Calibri"/>
        <family val="2"/>
        <scheme val="minor"/>
      </rPr>
      <t>2</t>
    </r>
    <r>
      <rPr>
        <sz val="11"/>
        <color theme="1"/>
        <rFont val="Calibri"/>
        <family val="2"/>
        <scheme val="minor"/>
      </rPr>
      <t xml:space="preserve"> transactions or voluntary 
nonexchange</t>
    </r>
    <r>
      <rPr>
        <b/>
        <vertAlign val="superscript"/>
        <sz val="11"/>
        <color rgb="FFFF0000"/>
        <rFont val="Calibri"/>
        <family val="2"/>
        <scheme val="minor"/>
      </rPr>
      <t>3</t>
    </r>
    <r>
      <rPr>
        <sz val="11"/>
        <color theme="1"/>
        <rFont val="Calibri"/>
        <family val="2"/>
        <scheme val="minor"/>
      </rPr>
      <t xml:space="preserve"> transactions?</t>
    </r>
  </si>
  <si>
    <r>
      <rPr>
        <b/>
        <sz val="11"/>
        <color theme="1"/>
        <rFont val="Calibri"/>
        <family val="2"/>
        <scheme val="minor"/>
      </rPr>
      <t xml:space="preserve">5. </t>
    </r>
    <r>
      <rPr>
        <sz val="11"/>
        <color theme="1"/>
        <rFont val="Calibri"/>
        <family val="2"/>
        <scheme val="minor"/>
      </rPr>
      <t>Are the assets derived from a pass-through grant for which your organization has administrative or direct financial involvement</t>
    </r>
    <r>
      <rPr>
        <b/>
        <vertAlign val="superscript"/>
        <sz val="11"/>
        <color rgb="FFFF0000"/>
        <rFont val="Calibri"/>
        <family val="2"/>
        <scheme val="minor"/>
      </rPr>
      <t>4</t>
    </r>
    <r>
      <rPr>
        <sz val="11"/>
        <color theme="1"/>
        <rFont val="Calibri"/>
        <family val="2"/>
        <scheme val="minor"/>
      </rPr>
      <t>? (such as verifying eligibility requirements)</t>
    </r>
  </si>
  <si>
    <r>
      <rPr>
        <b/>
        <sz val="11"/>
        <color theme="1"/>
        <rFont val="Calibri"/>
        <family val="2"/>
        <scheme val="minor"/>
      </rPr>
      <t xml:space="preserve">6. </t>
    </r>
    <r>
      <rPr>
        <sz val="11"/>
        <color theme="1"/>
        <rFont val="Calibri"/>
        <family val="2"/>
        <scheme val="minor"/>
      </rPr>
      <t>Are the assets held in a trust or
similar arrangement where your organization is not a beneficiary?</t>
    </r>
  </si>
  <si>
    <r>
      <rPr>
        <b/>
        <sz val="11"/>
        <color theme="1"/>
        <rFont val="Calibri"/>
        <family val="2"/>
        <scheme val="minor"/>
      </rPr>
      <t>7.</t>
    </r>
    <r>
      <rPr>
        <sz val="11"/>
        <color theme="1"/>
        <rFont val="Calibri"/>
        <family val="2"/>
        <scheme val="minor"/>
      </rPr>
      <t xml:space="preserve"> Are the assets used to account for external portion of investment pool?</t>
    </r>
  </si>
  <si>
    <r>
      <rPr>
        <b/>
        <sz val="11"/>
        <color theme="1"/>
        <rFont val="Calibri"/>
        <family val="2"/>
        <scheme val="minor"/>
      </rPr>
      <t xml:space="preserve">8. </t>
    </r>
    <r>
      <rPr>
        <sz val="11"/>
        <color theme="1"/>
        <rFont val="Calibri"/>
        <family val="2"/>
        <scheme val="minor"/>
      </rPr>
      <t>Are the assets benefiting individuals and your organization has</t>
    </r>
    <r>
      <rPr>
        <b/>
        <u/>
        <sz val="11"/>
        <color theme="1"/>
        <rFont val="Calibri"/>
        <family val="2"/>
        <scheme val="minor"/>
      </rPr>
      <t xml:space="preserve"> no</t>
    </r>
    <r>
      <rPr>
        <sz val="11"/>
        <color theme="1"/>
        <rFont val="Calibri"/>
        <family val="2"/>
        <scheme val="minor"/>
      </rPr>
      <t xml:space="preserve"> administrative or direct financial involvement</t>
    </r>
    <r>
      <rPr>
        <b/>
        <vertAlign val="superscript"/>
        <sz val="11"/>
        <color rgb="FFFF0000"/>
        <rFont val="Calibri"/>
        <family val="2"/>
        <scheme val="minor"/>
      </rPr>
      <t>4</t>
    </r>
    <r>
      <rPr>
        <sz val="11"/>
        <color theme="1"/>
        <rFont val="Calibri"/>
        <family val="2"/>
        <scheme val="minor"/>
      </rPr>
      <t>?</t>
    </r>
  </si>
  <si>
    <r>
      <rPr>
        <b/>
        <sz val="11"/>
        <color theme="1"/>
        <rFont val="Calibri"/>
        <family val="2"/>
        <scheme val="minor"/>
      </rPr>
      <t xml:space="preserve">9. </t>
    </r>
    <r>
      <rPr>
        <sz val="11"/>
        <color theme="1"/>
        <rFont val="Calibri"/>
        <family val="2"/>
        <scheme val="minor"/>
      </rPr>
      <t>Are the assets benefiting other organizations that are not part of your financial reporting entity?</t>
    </r>
  </si>
  <si>
    <t>This activity should be reported as an Investment Trust fund.</t>
  </si>
  <si>
    <t>This activity should be reported as a Private-purpose Trust Fund.</t>
  </si>
  <si>
    <t>This activity should be reported in Custodial Funds (formerly Agency Funds.)</t>
  </si>
  <si>
    <t>Georgia Foundation for Early Care &amp; Learning, Inc.</t>
  </si>
  <si>
    <t xml:space="preserve">The purpose of this form is to assist organizations in identifying potential fiduciary activity and evaluate it for presentation in the State of Georgia's Comprehensive Annual Financial Report (CAFR).
The activity an organization will be evaluating can be either included in the general ledger or outside the general ledger.  The potential fiduciary activity could also be currently recorded in a fund other than a custodial fund (i.e. general fund) which would also need to be evaluated for a presentation.  </t>
  </si>
  <si>
    <t>"Evaluation" TAB INSTRUCTIONS</t>
  </si>
  <si>
    <r>
      <t xml:space="preserve">If you have any questions, please contact SAO_Reporting@sao.ga.gov and enter </t>
    </r>
    <r>
      <rPr>
        <b/>
        <i/>
        <sz val="11"/>
        <color theme="1"/>
        <rFont val="Calibri"/>
        <family val="2"/>
        <scheme val="minor"/>
      </rPr>
      <t>Fiduciary Evaluation - Questions</t>
    </r>
    <r>
      <rPr>
        <sz val="11"/>
        <color theme="1"/>
        <rFont val="Calibri"/>
        <family val="2"/>
        <scheme val="minor"/>
      </rPr>
      <t xml:space="preserve"> in the subject line.</t>
    </r>
  </si>
  <si>
    <r>
      <t>Please email the completed form to SAO_Reporting@sao.ga.gov with</t>
    </r>
    <r>
      <rPr>
        <b/>
        <i/>
        <sz val="11"/>
        <color theme="1"/>
        <rFont val="Calibri"/>
        <family val="2"/>
        <scheme val="minor"/>
      </rPr>
      <t xml:space="preserve"> Fiduciary Evaluation</t>
    </r>
    <r>
      <rPr>
        <sz val="11"/>
        <color theme="1"/>
        <rFont val="Calibri"/>
        <family val="2"/>
        <scheme val="minor"/>
      </rPr>
      <t xml:space="preserve"> in the subject line.</t>
    </r>
  </si>
  <si>
    <t xml:space="preserve">As organizations submit questions to SAO Reporting email, SAO will provide feedback.  After an organization has submitted a form and the data is evaluated by SAO, SAO will send a confirmation email indicating they agree with the evaluation.  REMEMBER:  GASB 84 changed reporting requirements for fiducary funds.  For example, for custodial funds, instead of increases and decreases to the currently reported liability "funds held for others," beginning FY2020 an organization will account for and report revenues, expenditures, and related net position.  </t>
  </si>
  <si>
    <t>References:</t>
  </si>
  <si>
    <t>SAO has a GASB implementation page that provides valuable information regarding changes made to fiducary reporting from GASB 84.  
https://sao.georgia.gov/gasb-implementations</t>
  </si>
  <si>
    <t>https://sao.georgia.gov/gasb-implementations</t>
  </si>
  <si>
    <t>This activity should be reported in business-type activities</t>
  </si>
  <si>
    <t>10. Is the organization associated with this activity reported as a business-type, proprietary, or enterprise fund activity?</t>
  </si>
  <si>
    <t>11. Are the assets, after receipt, normally expected to be held for three months or less?</t>
  </si>
  <si>
    <t xml:space="preserve">The purpose of this tab is to evaluate activity for fiduciary reporting and to document this evaluation for EACH activity type. For each activity type submit separate files. Name files; [Entity Number]00_Fiduciary Evaluation_Activity Name_FY20XX.  
Each flowchart box is numbered and asks a "yes" or "no" question. For each activity, evaluate the flowchart question for the identified fiduciary activity and select the appropriate answer from the dropdown box beginning on row 61 for the appliable question. Once a selection is made from the dropdown boxes in the documentation area, the corresponding path on the flowchart will highlight yellow. Indication of a completed survey is a path to one of the blue shaded boxes which will turn yellow.  This indicates that the particular blue shaded box is the final determination for the activity. Any questions unanswered after the blue box turns yellow will be N/A.  In order for an ending blue shaded box to be selected and turn yellow, the questions must be answered appropriately in the correct order. 
For SAO's records and audit purposes, please provide an explanation for why you chose each answer. An explanation is REQUIRED for BOTH "yes" and "no" decisions. As mentioned in the paragraph above, beginning on row 61, there are dropdown boxes in the documentation area that have "YES," "NO," or "N/A" for you to select to document your decisions made in the flowchart.  Enter your explanations in the area provided beside the corresponding dropdown. Please be aware, if you do not provide an explanation for your decisions the form will be sent back for additional clarification(s).  However, if a question is not applicable because your answers to previous questions did not direct you to proceed to that question, you may enter "N/A" in the appropriate box. The examples provided give a visual representation of the "end product."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</si>
</sst>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FF0000"/>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u/>
      <sz val="26"/>
      <color theme="1"/>
      <name val="Calibri"/>
      <family val="2"/>
      <scheme val="minor"/>
    </font>
    <font>
      <b/>
      <vertAlign val="superscript"/>
      <sz val="11"/>
      <color rgb="FFFF0000"/>
      <name val="Calibri"/>
      <family val="2"/>
      <scheme val="minor"/>
    </font>
    <font>
      <b/>
      <sz val="16"/>
      <color theme="1"/>
      <name val="Calibri"/>
      <family val="2"/>
      <scheme val="minor"/>
    </font>
    <font>
      <b/>
      <i/>
      <sz val="11"/>
      <color theme="1"/>
      <name val="Calibri"/>
      <family val="2"/>
      <scheme val="minor"/>
    </font>
    <font>
      <b/>
      <u/>
      <sz val="26"/>
      <color theme="4" tint="-0.499984740745262"/>
      <name val="Calibri"/>
      <family val="2"/>
      <scheme val="minor"/>
    </font>
    <font>
      <u/>
      <sz val="11"/>
      <color theme="1"/>
      <name val="Calibri"/>
      <family val="2"/>
      <scheme val="minor"/>
    </font>
    <font>
      <u/>
      <sz val="11"/>
      <color theme="10"/>
      <name val="Calibri"/>
      <family val="2"/>
      <scheme val="minor"/>
    </font>
    <font>
      <b/>
      <sz val="20"/>
      <color theme="4" tint="-0.499984740745262"/>
      <name val="Calibri"/>
      <family val="2"/>
      <scheme val="minor"/>
    </font>
    <font>
      <b/>
      <sz val="11"/>
      <color rgb="FFFF0000"/>
      <name val="Calibri"/>
      <family val="2"/>
      <scheme val="minor"/>
    </font>
    <font>
      <sz val="14"/>
      <color theme="1"/>
      <name val="Calibri"/>
      <family val="2"/>
      <scheme val="minor"/>
    </font>
    <font>
      <sz val="18"/>
      <color theme="1"/>
      <name val="Calibri"/>
      <family val="2"/>
      <scheme val="minor"/>
    </font>
    <font>
      <b/>
      <i/>
      <sz val="14"/>
      <color theme="4" tint="-0.499984740745262"/>
      <name val="Calibri"/>
      <family val="2"/>
      <scheme val="minor"/>
    </font>
    <font>
      <b/>
      <sz val="8"/>
      <color theme="1"/>
      <name val="Calibri"/>
      <family val="2"/>
      <scheme val="minor"/>
    </font>
    <font>
      <b/>
      <sz val="22"/>
      <color theme="1"/>
      <name val="Calibri"/>
      <family val="2"/>
      <scheme val="minor"/>
    </font>
    <font>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3" fillId="0" borderId="0" applyNumberFormat="0" applyFill="0" applyBorder="0" applyAlignment="0" applyProtection="0"/>
    <xf numFmtId="0" fontId="21" fillId="0" borderId="0"/>
  </cellStyleXfs>
  <cellXfs count="226">
    <xf numFmtId="0" fontId="0" fillId="0" borderId="0" xfId="0"/>
    <xf numFmtId="0" fontId="0" fillId="3" borderId="0" xfId="0" applyFill="1"/>
    <xf numFmtId="0" fontId="7" fillId="3" borderId="0" xfId="0" applyFont="1" applyFill="1" applyAlignment="1">
      <alignment vertical="center" wrapText="1"/>
    </xf>
    <xf numFmtId="0" fontId="0" fillId="3" borderId="0" xfId="0" applyFill="1" applyAlignment="1">
      <alignment horizontal="left" vertical="top" wrapText="1"/>
    </xf>
    <xf numFmtId="0" fontId="2" fillId="3" borderId="0" xfId="0" applyFont="1" applyFill="1"/>
    <xf numFmtId="0" fontId="10" fillId="3" borderId="0" xfId="0" applyFont="1" applyFill="1" applyAlignment="1">
      <alignment horizontal="left"/>
    </xf>
    <xf numFmtId="0" fontId="0" fillId="3" borderId="0" xfId="0" applyFill="1" applyBorder="1"/>
    <xf numFmtId="0" fontId="0" fillId="3" borderId="0" xfId="0" quotePrefix="1" applyFill="1"/>
    <xf numFmtId="0" fontId="0" fillId="3" borderId="0" xfId="0" applyFill="1" applyAlignment="1">
      <alignment vertical="top" wrapText="1"/>
    </xf>
    <xf numFmtId="0" fontId="5" fillId="3" borderId="0" xfId="0" applyFont="1" applyFill="1" applyAlignment="1">
      <alignment wrapText="1"/>
    </xf>
    <xf numFmtId="0" fontId="6" fillId="3" borderId="0" xfId="0" applyFont="1" applyFill="1" applyAlignment="1"/>
    <xf numFmtId="0" fontId="0" fillId="3" borderId="0" xfId="0" applyFill="1" applyAlignment="1">
      <alignment horizontal="right"/>
    </xf>
    <xf numFmtId="0" fontId="4" fillId="3" borderId="0" xfId="0" applyFont="1" applyFill="1" applyBorder="1" applyAlignment="1">
      <alignment vertical="center" wrapText="1"/>
    </xf>
    <xf numFmtId="0" fontId="0" fillId="3" borderId="0" xfId="0" applyFill="1" applyBorder="1" applyAlignment="1">
      <alignment vertical="top" wrapText="1"/>
    </xf>
    <xf numFmtId="0" fontId="0" fillId="0" borderId="0" xfId="0" applyAlignment="1">
      <alignment vertical="top" wrapText="1"/>
    </xf>
    <xf numFmtId="0" fontId="2" fillId="3" borderId="0" xfId="0" applyFont="1" applyFill="1" applyAlignment="1">
      <alignment horizontal="right"/>
    </xf>
    <xf numFmtId="0" fontId="0" fillId="3" borderId="0" xfId="0" applyFill="1" applyAlignment="1">
      <alignment horizontal="left"/>
    </xf>
    <xf numFmtId="0" fontId="5" fillId="3" borderId="0" xfId="0" applyFont="1" applyFill="1" applyBorder="1" applyAlignment="1">
      <alignment horizontal="center" vertical="center" wrapText="1"/>
    </xf>
    <xf numFmtId="0" fontId="3" fillId="3" borderId="0" xfId="0" applyFont="1" applyFill="1"/>
    <xf numFmtId="0" fontId="6" fillId="3" borderId="0" xfId="0" applyFont="1" applyFill="1" applyBorder="1" applyAlignment="1">
      <alignment vertical="top" wrapText="1"/>
    </xf>
    <xf numFmtId="0" fontId="0" fillId="3" borderId="0" xfId="0" applyFill="1" applyAlignment="1">
      <alignment horizontal="left"/>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0" borderId="0" xfId="0" applyFont="1"/>
    <xf numFmtId="0" fontId="21" fillId="0" borderId="12" xfId="2" applyBorder="1"/>
    <xf numFmtId="0" fontId="2" fillId="4" borderId="12" xfId="2" applyFont="1" applyFill="1" applyBorder="1"/>
    <xf numFmtId="0" fontId="0" fillId="0" borderId="12" xfId="2" applyFont="1" applyBorder="1"/>
    <xf numFmtId="0" fontId="21" fillId="0" borderId="12" xfId="2" applyFill="1" applyBorder="1"/>
    <xf numFmtId="0" fontId="0" fillId="0" borderId="12" xfId="2" applyFont="1" applyFill="1" applyBorder="1"/>
    <xf numFmtId="0" fontId="17" fillId="0" borderId="12" xfId="0" applyFont="1" applyBorder="1"/>
    <xf numFmtId="0" fontId="17" fillId="0" borderId="19" xfId="0" applyFont="1" applyBorder="1"/>
    <xf numFmtId="1"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49" fontId="0" fillId="0" borderId="0" xfId="0" applyNumberFormat="1"/>
    <xf numFmtId="0" fontId="0" fillId="0" borderId="0" xfId="0" applyFill="1"/>
    <xf numFmtId="0" fontId="21" fillId="0" borderId="12" xfId="2" applyBorder="1" applyAlignment="1">
      <alignment horizontal="right"/>
    </xf>
    <xf numFmtId="0" fontId="0" fillId="0" borderId="12" xfId="2" applyFont="1" applyBorder="1" applyAlignment="1">
      <alignment horizontal="right"/>
    </xf>
    <xf numFmtId="0" fontId="15" fillId="3" borderId="12" xfId="0" applyFont="1" applyFill="1" applyBorder="1" applyAlignment="1" applyProtection="1">
      <alignment horizontal="center"/>
      <protection locked="0"/>
    </xf>
    <xf numFmtId="0" fontId="0" fillId="3" borderId="0" xfId="0" applyFill="1" applyBorder="1" applyAlignment="1">
      <alignment horizontal="left" vertical="top" wrapText="1"/>
    </xf>
    <xf numFmtId="0" fontId="11" fillId="3" borderId="0" xfId="0" applyFont="1" applyFill="1" applyAlignment="1">
      <alignment horizontal="center" vertical="center" wrapText="1"/>
    </xf>
    <xf numFmtId="0" fontId="0" fillId="3" borderId="0" xfId="0" applyFill="1" applyAlignment="1" applyProtection="1">
      <alignment vertical="top" wrapText="1"/>
    </xf>
    <xf numFmtId="0" fontId="0" fillId="3" borderId="0" xfId="0" applyFill="1" applyProtection="1"/>
    <xf numFmtId="0" fontId="0" fillId="0" borderId="0" xfId="0" applyFill="1" applyAlignment="1" applyProtection="1">
      <alignment vertical="top" wrapText="1"/>
    </xf>
    <xf numFmtId="0" fontId="0" fillId="3" borderId="0" xfId="0"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Fill="1" applyBorder="1" applyAlignment="1" applyProtection="1">
      <alignment horizontal="left" vertical="top" wrapText="1"/>
    </xf>
    <xf numFmtId="0" fontId="0" fillId="0" borderId="0" xfId="0" applyFill="1" applyBorder="1" applyProtection="1"/>
    <xf numFmtId="0" fontId="5" fillId="3"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6" fillId="3" borderId="0" xfId="0" applyFont="1" applyFill="1" applyProtection="1"/>
    <xf numFmtId="0" fontId="4" fillId="3" borderId="0" xfId="0" applyFont="1" applyFill="1" applyAlignment="1" applyProtection="1"/>
    <xf numFmtId="0" fontId="4" fillId="3" borderId="0" xfId="0" applyFont="1" applyFill="1" applyBorder="1" applyAlignment="1" applyProtection="1"/>
    <xf numFmtId="0" fontId="16" fillId="3" borderId="0" xfId="0" applyFont="1" applyFill="1" applyBorder="1" applyAlignment="1" applyProtection="1"/>
    <xf numFmtId="0" fontId="16" fillId="0" borderId="0" xfId="0" applyFont="1" applyFill="1" applyProtection="1"/>
    <xf numFmtId="0" fontId="4" fillId="0" borderId="0" xfId="0" applyFont="1" applyFill="1" applyBorder="1" applyAlignment="1" applyProtection="1"/>
    <xf numFmtId="0" fontId="16" fillId="0" borderId="0" xfId="0" applyFont="1" applyFill="1" applyBorder="1" applyAlignment="1" applyProtection="1"/>
    <xf numFmtId="0" fontId="5" fillId="3" borderId="0" xfId="0" applyFont="1" applyFill="1" applyAlignment="1" applyProtection="1">
      <alignment wrapText="1"/>
    </xf>
    <xf numFmtId="0" fontId="5" fillId="0" borderId="0" xfId="0" applyFont="1" applyFill="1" applyAlignment="1" applyProtection="1">
      <alignment wrapText="1"/>
    </xf>
    <xf numFmtId="0" fontId="0" fillId="0" borderId="0" xfId="0" applyFill="1" applyProtection="1"/>
    <xf numFmtId="0" fontId="6" fillId="3" borderId="0" xfId="0" applyFont="1" applyFill="1" applyAlignment="1" applyProtection="1"/>
    <xf numFmtId="0" fontId="6" fillId="0" borderId="0" xfId="0" applyFont="1" applyFill="1" applyAlignment="1" applyProtection="1"/>
    <xf numFmtId="0" fontId="0" fillId="3" borderId="0" xfId="0" quotePrefix="1" applyFill="1" applyProtection="1"/>
    <xf numFmtId="0" fontId="2" fillId="3" borderId="0" xfId="0" applyFont="1" applyFill="1" applyAlignment="1" applyProtection="1">
      <alignment horizontal="center"/>
    </xf>
    <xf numFmtId="0" fontId="2" fillId="3" borderId="0" xfId="0" quotePrefix="1" applyFont="1" applyFill="1" applyAlignment="1" applyProtection="1">
      <alignment horizontal="center"/>
    </xf>
    <xf numFmtId="0" fontId="0" fillId="3" borderId="0" xfId="0" applyFill="1" applyAlignment="1" applyProtection="1">
      <alignment horizontal="right"/>
    </xf>
    <xf numFmtId="0" fontId="0" fillId="3" borderId="0" xfId="0" applyFill="1" applyBorder="1" applyProtection="1"/>
    <xf numFmtId="0" fontId="0" fillId="3" borderId="0" xfId="0" applyFill="1" applyAlignment="1" applyProtection="1">
      <alignment horizontal="left" wrapText="1"/>
    </xf>
    <xf numFmtId="0" fontId="0" fillId="3" borderId="0" xfId="0" applyFill="1" applyAlignment="1" applyProtection="1">
      <alignment horizontal="left"/>
    </xf>
    <xf numFmtId="0" fontId="4" fillId="3"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0" fillId="0" borderId="0" xfId="0" applyFill="1" applyBorder="1" applyAlignment="1" applyProtection="1">
      <alignment horizontal="left" wrapText="1"/>
    </xf>
    <xf numFmtId="0" fontId="0" fillId="0" borderId="0" xfId="0" applyFill="1" applyBorder="1" applyAlignment="1" applyProtection="1">
      <alignment horizontal="left"/>
    </xf>
    <xf numFmtId="0" fontId="0" fillId="3" borderId="0" xfId="0" applyFill="1" applyAlignment="1" applyProtection="1">
      <alignment horizontal="center" vertical="center" wrapText="1"/>
    </xf>
    <xf numFmtId="0" fontId="0" fillId="0" borderId="0" xfId="0" applyFill="1" applyBorder="1" applyAlignment="1" applyProtection="1">
      <alignment wrapText="1"/>
    </xf>
    <xf numFmtId="0" fontId="0" fillId="0" borderId="0" xfId="0" applyFill="1" applyBorder="1" applyAlignment="1" applyProtection="1"/>
    <xf numFmtId="0" fontId="0" fillId="3" borderId="0" xfId="0" applyFill="1" applyBorder="1" applyAlignment="1" applyProtection="1">
      <alignment wrapText="1"/>
    </xf>
    <xf numFmtId="0" fontId="0" fillId="3" borderId="0" xfId="0" applyFill="1" applyBorder="1" applyAlignment="1" applyProtection="1">
      <alignment horizontal="left" wrapText="1"/>
    </xf>
    <xf numFmtId="0" fontId="0" fillId="3" borderId="0" xfId="0" applyFill="1" applyBorder="1" applyAlignment="1" applyProtection="1"/>
    <xf numFmtId="0" fontId="0" fillId="3" borderId="0" xfId="0" applyFill="1" applyBorder="1" applyAlignment="1" applyProtection="1">
      <alignment horizontal="left"/>
    </xf>
    <xf numFmtId="0" fontId="2" fillId="3" borderId="0" xfId="0" applyFont="1" applyFill="1" applyAlignment="1" applyProtection="1">
      <alignment horizontal="center"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1" fillId="3" borderId="0" xfId="0" applyFont="1" applyFill="1" applyAlignment="1">
      <alignment horizontal="center" vertical="center" wrapText="1"/>
    </xf>
    <xf numFmtId="0" fontId="15" fillId="3" borderId="19" xfId="0" applyFont="1" applyFill="1" applyBorder="1" applyAlignment="1">
      <alignment horizontal="left"/>
    </xf>
    <xf numFmtId="0" fontId="15" fillId="3" borderId="20" xfId="0" applyFont="1" applyFill="1" applyBorder="1" applyAlignment="1">
      <alignment horizontal="left"/>
    </xf>
    <xf numFmtId="0" fontId="15" fillId="3" borderId="21" xfId="0" applyFont="1" applyFill="1" applyBorder="1" applyAlignment="1">
      <alignment horizontal="left"/>
    </xf>
    <xf numFmtId="0" fontId="2" fillId="3" borderId="0" xfId="0" applyFont="1" applyFill="1" applyAlignment="1">
      <alignment horizontal="left"/>
    </xf>
    <xf numFmtId="0" fontId="15" fillId="3" borderId="19" xfId="0" applyFont="1" applyFill="1" applyBorder="1" applyAlignment="1" applyProtection="1">
      <alignment horizontal="left"/>
      <protection locked="0"/>
    </xf>
    <xf numFmtId="0" fontId="15" fillId="3" borderId="20" xfId="0" applyFont="1" applyFill="1" applyBorder="1" applyAlignment="1" applyProtection="1">
      <alignment horizontal="left"/>
      <protection locked="0"/>
    </xf>
    <xf numFmtId="0" fontId="15" fillId="3" borderId="21"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8" fillId="3" borderId="0" xfId="0" applyFont="1" applyFill="1" applyAlignment="1">
      <alignment horizontal="left"/>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20" xfId="0" applyFill="1" applyBorder="1" applyAlignment="1">
      <alignment horizontal="left" vertical="top" wrapText="1"/>
    </xf>
    <xf numFmtId="0" fontId="0" fillId="3" borderId="21"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3" fillId="3" borderId="16" xfId="1" applyFill="1" applyBorder="1" applyAlignment="1">
      <alignment horizontal="left" vertical="top" wrapText="1"/>
    </xf>
    <xf numFmtId="0" fontId="13" fillId="3" borderId="17" xfId="1" applyFill="1" applyBorder="1" applyAlignment="1">
      <alignment horizontal="left" vertical="top" wrapText="1"/>
    </xf>
    <xf numFmtId="0" fontId="13" fillId="3" borderId="18" xfId="1" applyFill="1" applyBorder="1" applyAlignment="1">
      <alignment horizontal="left" vertical="top"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0" fillId="3" borderId="0" xfId="0" applyFill="1" applyAlignment="1" applyProtection="1">
      <alignment horizontal="center" vertical="center" wrapText="1"/>
    </xf>
    <xf numFmtId="0" fontId="2" fillId="5" borderId="0" xfId="0" applyFont="1" applyFill="1" applyAlignment="1" applyProtection="1">
      <alignment horizontal="center" vertical="center" wrapText="1"/>
    </xf>
    <xf numFmtId="0" fontId="2" fillId="3" borderId="0" xfId="0" applyFont="1" applyFill="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1" fillId="3" borderId="0" xfId="0" applyFont="1" applyFill="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16" fillId="3" borderId="19" xfId="0" applyFont="1" applyFill="1" applyBorder="1" applyAlignment="1" applyProtection="1">
      <alignment horizontal="center"/>
      <protection locked="0"/>
    </xf>
    <xf numFmtId="0" fontId="16" fillId="3" borderId="20" xfId="0" applyFont="1" applyFill="1" applyBorder="1" applyAlignment="1" applyProtection="1">
      <alignment horizontal="center"/>
      <protection locked="0"/>
    </xf>
    <xf numFmtId="0" fontId="16" fillId="3" borderId="21" xfId="0" applyFont="1" applyFill="1" applyBorder="1" applyAlignment="1" applyProtection="1">
      <alignment horizontal="center"/>
      <protection locked="0"/>
    </xf>
    <xf numFmtId="0" fontId="4" fillId="3" borderId="23" xfId="0" applyFont="1" applyFill="1" applyBorder="1" applyAlignment="1" applyProtection="1">
      <alignment horizontal="right"/>
    </xf>
    <xf numFmtId="0" fontId="4" fillId="3" borderId="22" xfId="0" applyFont="1" applyFill="1" applyBorder="1" applyAlignment="1" applyProtection="1">
      <alignment horizontal="right"/>
    </xf>
    <xf numFmtId="0" fontId="4" fillId="3" borderId="0" xfId="0" applyFont="1" applyFill="1" applyAlignment="1" applyProtection="1">
      <alignment horizontal="right"/>
    </xf>
    <xf numFmtId="0" fontId="16" fillId="3" borderId="19" xfId="0" applyFont="1" applyFill="1" applyBorder="1" applyAlignment="1" applyProtection="1">
      <alignment horizontal="left"/>
      <protection locked="0"/>
    </xf>
    <xf numFmtId="0" fontId="16" fillId="3" borderId="20" xfId="0" applyFont="1" applyFill="1" applyBorder="1" applyAlignment="1" applyProtection="1">
      <alignment horizontal="left"/>
      <protection locked="0"/>
    </xf>
    <xf numFmtId="0" fontId="16" fillId="3" borderId="21" xfId="0" applyFont="1" applyFill="1" applyBorder="1" applyAlignment="1" applyProtection="1">
      <alignment horizontal="left"/>
      <protection locked="0"/>
    </xf>
    <xf numFmtId="0" fontId="0" fillId="3" borderId="0" xfId="0" applyFill="1" applyAlignment="1" applyProtection="1">
      <alignment horizontal="left" wrapText="1"/>
    </xf>
    <xf numFmtId="0" fontId="0" fillId="3" borderId="0" xfId="0" applyFill="1" applyAlignment="1" applyProtection="1">
      <alignment horizontal="left"/>
    </xf>
    <xf numFmtId="0" fontId="4" fillId="2" borderId="13"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0" fillId="3" borderId="0" xfId="0" quotePrefix="1" applyFill="1" applyBorder="1" applyAlignment="1" applyProtection="1">
      <alignment horizontal="center" vertical="center" wrapText="1"/>
    </xf>
    <xf numFmtId="0" fontId="3" fillId="2" borderId="5"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wrapText="1"/>
      <protection locked="0"/>
    </xf>
    <xf numFmtId="0" fontId="20" fillId="3" borderId="2" xfId="0" applyFont="1" applyFill="1" applyBorder="1" applyAlignment="1" applyProtection="1">
      <alignment horizontal="center" wrapText="1"/>
      <protection locked="0"/>
    </xf>
    <xf numFmtId="0" fontId="20" fillId="3" borderId="3" xfId="0" applyFont="1" applyFill="1" applyBorder="1" applyAlignment="1" applyProtection="1">
      <alignment horizontal="center" wrapText="1"/>
      <protection locked="0"/>
    </xf>
    <xf numFmtId="0" fontId="17" fillId="3" borderId="6" xfId="0" applyFont="1" applyFill="1" applyBorder="1" applyAlignment="1" applyProtection="1">
      <alignment horizontal="left" wrapText="1"/>
      <protection locked="0"/>
    </xf>
    <xf numFmtId="0" fontId="17" fillId="3" borderId="7" xfId="0" applyFont="1" applyFill="1" applyBorder="1" applyAlignment="1" applyProtection="1">
      <alignment horizontal="left" wrapText="1"/>
      <protection locked="0"/>
    </xf>
    <xf numFmtId="0" fontId="17" fillId="3" borderId="0" xfId="0" applyFont="1" applyFill="1" applyBorder="1" applyAlignment="1" applyProtection="1">
      <alignment horizontal="left" wrapText="1"/>
      <protection locked="0"/>
    </xf>
    <xf numFmtId="0" fontId="17" fillId="3" borderId="8" xfId="0" applyFont="1" applyFill="1" applyBorder="1" applyAlignment="1" applyProtection="1">
      <alignment horizontal="left" wrapText="1"/>
      <protection locked="0"/>
    </xf>
    <xf numFmtId="0" fontId="17" fillId="3" borderId="10" xfId="0" applyFont="1" applyFill="1" applyBorder="1" applyAlignment="1" applyProtection="1">
      <alignment horizontal="left" wrapText="1"/>
      <protection locked="0"/>
    </xf>
    <xf numFmtId="0" fontId="17" fillId="3" borderId="11" xfId="0" applyFont="1" applyFill="1" applyBorder="1" applyAlignment="1" applyProtection="1">
      <alignment horizontal="left"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xf>
    <xf numFmtId="0" fontId="4" fillId="3" borderId="0" xfId="0" applyFont="1" applyFill="1" applyBorder="1" applyAlignment="1" applyProtection="1">
      <alignment horizontal="right"/>
    </xf>
    <xf numFmtId="0" fontId="16" fillId="0" borderId="0" xfId="0" applyFont="1" applyFill="1" applyBorder="1" applyAlignment="1" applyProtection="1">
      <alignment horizontal="left"/>
    </xf>
    <xf numFmtId="0" fontId="2" fillId="5" borderId="0" xfId="0" applyFont="1" applyFill="1" applyAlignment="1" applyProtection="1">
      <alignment horizontal="center" vertical="center"/>
    </xf>
    <xf numFmtId="0" fontId="0" fillId="3" borderId="0" xfId="0" quotePrefix="1" applyFill="1" applyAlignment="1" applyProtection="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0" fillId="3" borderId="1" xfId="0" applyFont="1" applyFill="1" applyBorder="1" applyAlignment="1">
      <alignment horizontal="center" wrapText="1"/>
    </xf>
    <xf numFmtId="0" fontId="20" fillId="3" borderId="2" xfId="0" applyFont="1" applyFill="1" applyBorder="1" applyAlignment="1">
      <alignment horizontal="center" wrapText="1"/>
    </xf>
    <xf numFmtId="0" fontId="20" fillId="3" borderId="3" xfId="0" applyFont="1" applyFill="1" applyBorder="1" applyAlignment="1">
      <alignment horizontal="center" wrapText="1"/>
    </xf>
    <xf numFmtId="0" fontId="17" fillId="3" borderId="6" xfId="0" applyFont="1" applyFill="1" applyBorder="1" applyAlignment="1">
      <alignment horizontal="left" wrapText="1"/>
    </xf>
    <xf numFmtId="0" fontId="17" fillId="3" borderId="7" xfId="0" applyFont="1" applyFill="1" applyBorder="1" applyAlignment="1">
      <alignment horizontal="left" wrapText="1"/>
    </xf>
    <xf numFmtId="0" fontId="17" fillId="3" borderId="0" xfId="0" applyFont="1" applyFill="1" applyBorder="1" applyAlignment="1">
      <alignment horizontal="left" wrapText="1"/>
    </xf>
    <xf numFmtId="0" fontId="17" fillId="3" borderId="8" xfId="0" applyFont="1" applyFill="1" applyBorder="1" applyAlignment="1">
      <alignment horizontal="left" wrapText="1"/>
    </xf>
    <xf numFmtId="0" fontId="17" fillId="3" borderId="10" xfId="0" applyFont="1" applyFill="1" applyBorder="1" applyAlignment="1">
      <alignment horizontal="left" wrapText="1"/>
    </xf>
    <xf numFmtId="0" fontId="17" fillId="3" borderId="11" xfId="0" applyFont="1" applyFill="1" applyBorder="1" applyAlignment="1">
      <alignment horizontal="left"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7" fillId="3" borderId="0" xfId="0" applyFont="1" applyFill="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9" fillId="3" borderId="0" xfId="0" applyFont="1" applyFill="1" applyAlignment="1">
      <alignment horizontal="right"/>
    </xf>
    <xf numFmtId="0" fontId="3" fillId="3" borderId="19" xfId="0" quotePrefix="1" applyFont="1" applyFill="1" applyBorder="1" applyAlignment="1">
      <alignment horizontal="left"/>
    </xf>
    <xf numFmtId="0" fontId="3" fillId="3" borderId="20" xfId="0" applyFont="1" applyFill="1" applyBorder="1" applyAlignment="1">
      <alignment horizontal="left"/>
    </xf>
    <xf numFmtId="0" fontId="3" fillId="3" borderId="21" xfId="0" applyFont="1" applyFill="1" applyBorder="1" applyAlignment="1">
      <alignment horizontal="left"/>
    </xf>
  </cellXfs>
  <cellStyles count="3">
    <cellStyle name="Hyperlink" xfId="1" builtinId="8"/>
    <cellStyle name="Normal" xfId="0" builtinId="0"/>
    <cellStyle name="Normal 11" xfId="2" xr:uid="{8B960003-CDC6-449D-BB59-3FE1550E099E}"/>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26" Type="http://schemas.openxmlformats.org/officeDocument/2006/relationships/image" Target="../media/image27.emf"/><Relationship Id="rId3" Type="http://schemas.openxmlformats.org/officeDocument/2006/relationships/image" Target="../media/image4.emf"/><Relationship Id="rId21" Type="http://schemas.openxmlformats.org/officeDocument/2006/relationships/image" Target="../media/image22.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2" Type="http://schemas.openxmlformats.org/officeDocument/2006/relationships/image" Target="../media/image3.emf"/><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24" Type="http://schemas.openxmlformats.org/officeDocument/2006/relationships/image" Target="../media/image25.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png"/><Relationship Id="rId3" Type="http://schemas.openxmlformats.org/officeDocument/2006/relationships/image" Target="../media/image30.png"/><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png"/><Relationship Id="rId2" Type="http://schemas.openxmlformats.org/officeDocument/2006/relationships/image" Target="../media/image29.png"/><Relationship Id="rId16" Type="http://schemas.openxmlformats.org/officeDocument/2006/relationships/image" Target="../media/image43.emf"/><Relationship Id="rId20" Type="http://schemas.openxmlformats.org/officeDocument/2006/relationships/image" Target="../media/image47.emf"/><Relationship Id="rId29" Type="http://schemas.openxmlformats.org/officeDocument/2006/relationships/image" Target="../media/image56.emf"/><Relationship Id="rId1" Type="http://schemas.openxmlformats.org/officeDocument/2006/relationships/image" Target="../media/image28.emf"/><Relationship Id="rId6" Type="http://schemas.openxmlformats.org/officeDocument/2006/relationships/image" Target="../media/image33.png"/><Relationship Id="rId11" Type="http://schemas.openxmlformats.org/officeDocument/2006/relationships/image" Target="../media/image38.png"/><Relationship Id="rId24" Type="http://schemas.openxmlformats.org/officeDocument/2006/relationships/image" Target="../media/image51.png"/><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28" Type="http://schemas.openxmlformats.org/officeDocument/2006/relationships/image" Target="../media/image55.emf"/><Relationship Id="rId10" Type="http://schemas.openxmlformats.org/officeDocument/2006/relationships/image" Target="../media/image37.png"/><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png"/><Relationship Id="rId14" Type="http://schemas.openxmlformats.org/officeDocument/2006/relationships/image" Target="../media/image41.png"/><Relationship Id="rId22" Type="http://schemas.openxmlformats.org/officeDocument/2006/relationships/image" Target="../media/image49.emf"/><Relationship Id="rId27" Type="http://schemas.openxmlformats.org/officeDocument/2006/relationships/image" Target="../media/image5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490332</xdr:colOff>
      <xdr:row>14</xdr:row>
      <xdr:rowOff>118524</xdr:rowOff>
    </xdr:from>
    <xdr:to>
      <xdr:col>6</xdr:col>
      <xdr:colOff>8986</xdr:colOff>
      <xdr:row>14</xdr:row>
      <xdr:rowOff>118524</xdr:rowOff>
    </xdr:to>
    <xdr:cxnSp macro="">
      <xdr:nvCxnSpPr>
        <xdr:cNvPr id="17" name="Straight Arrow Connector 16">
          <a:extLst>
            <a:ext uri="{FF2B5EF4-FFF2-40B4-BE49-F238E27FC236}">
              <a16:creationId xmlns:a16="http://schemas.microsoft.com/office/drawing/2014/main" id="{D53ABD1F-7110-474C-94BE-57CF652EB8DE}"/>
            </a:ext>
          </a:extLst>
        </xdr:cNvPr>
        <xdr:cNvCxnSpPr>
          <a:stCxn id="122" idx="3"/>
          <a:endCxn id="74" idx="1"/>
        </xdr:cNvCxnSpPr>
      </xdr:nvCxnSpPr>
      <xdr:spPr>
        <a:xfrm>
          <a:off x="2692988" y="2821243"/>
          <a:ext cx="733092"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486086</xdr:colOff>
      <xdr:row>17</xdr:row>
      <xdr:rowOff>28036</xdr:rowOff>
    </xdr:from>
    <xdr:to>
      <xdr:col>2</xdr:col>
      <xdr:colOff>486087</xdr:colOff>
      <xdr:row>19</xdr:row>
      <xdr:rowOff>172979</xdr:rowOff>
    </xdr:to>
    <xdr:cxnSp macro="">
      <xdr:nvCxnSpPr>
        <xdr:cNvPr id="20" name="Straight Arrow Connector 19">
          <a:extLst>
            <a:ext uri="{FF2B5EF4-FFF2-40B4-BE49-F238E27FC236}">
              <a16:creationId xmlns:a16="http://schemas.microsoft.com/office/drawing/2014/main" id="{8709198E-B7DA-48B3-9882-EA761561C0EF}"/>
            </a:ext>
          </a:extLst>
        </xdr:cNvPr>
        <xdr:cNvCxnSpPr>
          <a:stCxn id="122" idx="2"/>
          <a:endCxn id="82" idx="0"/>
        </xdr:cNvCxnSpPr>
      </xdr:nvCxnSpPr>
      <xdr:spPr>
        <a:xfrm>
          <a:off x="1474305" y="3302255"/>
          <a:ext cx="1" cy="52594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486087</xdr:colOff>
      <xdr:row>24</xdr:row>
      <xdr:rowOff>182504</xdr:rowOff>
    </xdr:from>
    <xdr:to>
      <xdr:col>2</xdr:col>
      <xdr:colOff>486087</xdr:colOff>
      <xdr:row>28</xdr:row>
      <xdr:rowOff>13479</xdr:rowOff>
    </xdr:to>
    <xdr:cxnSp macro="">
      <xdr:nvCxnSpPr>
        <xdr:cNvPr id="22" name="Straight Arrow Connector 21">
          <a:extLst>
            <a:ext uri="{FF2B5EF4-FFF2-40B4-BE49-F238E27FC236}">
              <a16:creationId xmlns:a16="http://schemas.microsoft.com/office/drawing/2014/main" id="{6EC5330B-92D3-4B19-B50F-6E4D2FFD183A}"/>
            </a:ext>
          </a:extLst>
        </xdr:cNvPr>
        <xdr:cNvCxnSpPr>
          <a:stCxn id="82" idx="2"/>
          <a:endCxn id="85" idx="0"/>
        </xdr:cNvCxnSpPr>
      </xdr:nvCxnSpPr>
      <xdr:spPr>
        <a:xfrm>
          <a:off x="1474306" y="4790223"/>
          <a:ext cx="0" cy="592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493321</xdr:colOff>
      <xdr:row>22</xdr:row>
      <xdr:rowOff>82492</xdr:rowOff>
    </xdr:from>
    <xdr:to>
      <xdr:col>6</xdr:col>
      <xdr:colOff>8986</xdr:colOff>
      <xdr:row>22</xdr:row>
      <xdr:rowOff>82492</xdr:rowOff>
    </xdr:to>
    <xdr:cxnSp macro="">
      <xdr:nvCxnSpPr>
        <xdr:cNvPr id="23" name="Straight Arrow Connector 22">
          <a:extLst>
            <a:ext uri="{FF2B5EF4-FFF2-40B4-BE49-F238E27FC236}">
              <a16:creationId xmlns:a16="http://schemas.microsoft.com/office/drawing/2014/main" id="{198D9ADB-ACA1-4BDD-A3B2-341A3AD3084E}"/>
            </a:ext>
          </a:extLst>
        </xdr:cNvPr>
        <xdr:cNvCxnSpPr>
          <a:stCxn id="82" idx="3"/>
          <a:endCxn id="88" idx="1"/>
        </xdr:cNvCxnSpPr>
      </xdr:nvCxnSpPr>
      <xdr:spPr>
        <a:xfrm>
          <a:off x="2695977" y="4309211"/>
          <a:ext cx="73010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13749</xdr:colOff>
      <xdr:row>24</xdr:row>
      <xdr:rowOff>182504</xdr:rowOff>
    </xdr:from>
    <xdr:to>
      <xdr:col>8</xdr:col>
      <xdr:colOff>13749</xdr:colOff>
      <xdr:row>28</xdr:row>
      <xdr:rowOff>13479</xdr:rowOff>
    </xdr:to>
    <xdr:cxnSp macro="">
      <xdr:nvCxnSpPr>
        <xdr:cNvPr id="26" name="Straight Arrow Connector 25">
          <a:extLst>
            <a:ext uri="{FF2B5EF4-FFF2-40B4-BE49-F238E27FC236}">
              <a16:creationId xmlns:a16="http://schemas.microsoft.com/office/drawing/2014/main" id="{42890D01-1648-46B0-8C33-0699EA6DAA9D}"/>
            </a:ext>
          </a:extLst>
        </xdr:cNvPr>
        <xdr:cNvCxnSpPr>
          <a:stCxn id="88" idx="2"/>
          <a:endCxn id="95" idx="0"/>
        </xdr:cNvCxnSpPr>
      </xdr:nvCxnSpPr>
      <xdr:spPr>
        <a:xfrm>
          <a:off x="4645280" y="4790223"/>
          <a:ext cx="0" cy="592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18511</xdr:colOff>
      <xdr:row>22</xdr:row>
      <xdr:rowOff>82492</xdr:rowOff>
    </xdr:from>
    <xdr:to>
      <xdr:col>11</xdr:col>
      <xdr:colOff>53915</xdr:colOff>
      <xdr:row>22</xdr:row>
      <xdr:rowOff>82492</xdr:rowOff>
    </xdr:to>
    <xdr:cxnSp macro="">
      <xdr:nvCxnSpPr>
        <xdr:cNvPr id="28" name="Straight Arrow Connector 27">
          <a:extLst>
            <a:ext uri="{FF2B5EF4-FFF2-40B4-BE49-F238E27FC236}">
              <a16:creationId xmlns:a16="http://schemas.microsoft.com/office/drawing/2014/main" id="{362B1BC2-0EEE-4CEB-907B-6729A8A6C560}"/>
            </a:ext>
          </a:extLst>
        </xdr:cNvPr>
        <xdr:cNvCxnSpPr>
          <a:stCxn id="88" idx="3"/>
          <a:endCxn id="97" idx="1"/>
        </xdr:cNvCxnSpPr>
      </xdr:nvCxnSpPr>
      <xdr:spPr>
        <a:xfrm>
          <a:off x="5864480" y="4309211"/>
          <a:ext cx="64262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58678</xdr:colOff>
      <xdr:row>24</xdr:row>
      <xdr:rowOff>182504</xdr:rowOff>
    </xdr:from>
    <xdr:to>
      <xdr:col>13</xdr:col>
      <xdr:colOff>58678</xdr:colOff>
      <xdr:row>28</xdr:row>
      <xdr:rowOff>13479</xdr:rowOff>
    </xdr:to>
    <xdr:cxnSp macro="">
      <xdr:nvCxnSpPr>
        <xdr:cNvPr id="30" name="Straight Arrow Connector 29">
          <a:extLst>
            <a:ext uri="{FF2B5EF4-FFF2-40B4-BE49-F238E27FC236}">
              <a16:creationId xmlns:a16="http://schemas.microsoft.com/office/drawing/2014/main" id="{B896560E-CE98-4BC0-9DAB-BC05FAB038CC}"/>
            </a:ext>
          </a:extLst>
        </xdr:cNvPr>
        <xdr:cNvCxnSpPr>
          <a:stCxn id="97" idx="2"/>
          <a:endCxn id="106" idx="0"/>
        </xdr:cNvCxnSpPr>
      </xdr:nvCxnSpPr>
      <xdr:spPr>
        <a:xfrm>
          <a:off x="7726303" y="4790223"/>
          <a:ext cx="0" cy="592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58677</xdr:colOff>
      <xdr:row>33</xdr:row>
      <xdr:rowOff>23004</xdr:rowOff>
    </xdr:from>
    <xdr:to>
      <xdr:col>13</xdr:col>
      <xdr:colOff>58677</xdr:colOff>
      <xdr:row>36</xdr:row>
      <xdr:rowOff>35943</xdr:rowOff>
    </xdr:to>
    <xdr:cxnSp macro="">
      <xdr:nvCxnSpPr>
        <xdr:cNvPr id="31" name="Straight Arrow Connector 30">
          <a:extLst>
            <a:ext uri="{FF2B5EF4-FFF2-40B4-BE49-F238E27FC236}">
              <a16:creationId xmlns:a16="http://schemas.microsoft.com/office/drawing/2014/main" id="{A616666A-A040-4276-8B9A-5D6F305B27FD}"/>
            </a:ext>
          </a:extLst>
        </xdr:cNvPr>
        <xdr:cNvCxnSpPr>
          <a:stCxn id="106" idx="2"/>
          <a:endCxn id="114" idx="0"/>
        </xdr:cNvCxnSpPr>
      </xdr:nvCxnSpPr>
      <xdr:spPr>
        <a:xfrm>
          <a:off x="7687663" y="6277155"/>
          <a:ext cx="0" cy="57904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63440</xdr:colOff>
      <xdr:row>22</xdr:row>
      <xdr:rowOff>82492</xdr:rowOff>
    </xdr:from>
    <xdr:to>
      <xdr:col>16</xdr:col>
      <xdr:colOff>606545</xdr:colOff>
      <xdr:row>22</xdr:row>
      <xdr:rowOff>82492</xdr:rowOff>
    </xdr:to>
    <xdr:cxnSp macro="">
      <xdr:nvCxnSpPr>
        <xdr:cNvPr id="38" name="Straight Arrow Connector 37">
          <a:extLst>
            <a:ext uri="{FF2B5EF4-FFF2-40B4-BE49-F238E27FC236}">
              <a16:creationId xmlns:a16="http://schemas.microsoft.com/office/drawing/2014/main" id="{A98BAED9-C45C-4ACD-8438-242348364ABF}"/>
            </a:ext>
          </a:extLst>
        </xdr:cNvPr>
        <xdr:cNvCxnSpPr>
          <a:stCxn id="97" idx="3"/>
          <a:endCxn id="118" idx="1"/>
        </xdr:cNvCxnSpPr>
      </xdr:nvCxnSpPr>
      <xdr:spPr>
        <a:xfrm>
          <a:off x="8945503" y="4309211"/>
          <a:ext cx="115032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2178</xdr:colOff>
      <xdr:row>24</xdr:row>
      <xdr:rowOff>182504</xdr:rowOff>
    </xdr:from>
    <xdr:to>
      <xdr:col>19</xdr:col>
      <xdr:colOff>2178</xdr:colOff>
      <xdr:row>28</xdr:row>
      <xdr:rowOff>13479</xdr:rowOff>
    </xdr:to>
    <xdr:cxnSp macro="">
      <xdr:nvCxnSpPr>
        <xdr:cNvPr id="39" name="Straight Arrow Connector 38">
          <a:extLst>
            <a:ext uri="{FF2B5EF4-FFF2-40B4-BE49-F238E27FC236}">
              <a16:creationId xmlns:a16="http://schemas.microsoft.com/office/drawing/2014/main" id="{AE117624-7BA4-4E25-A5FB-DDAAF455B21A}"/>
            </a:ext>
          </a:extLst>
        </xdr:cNvPr>
        <xdr:cNvCxnSpPr>
          <a:stCxn id="118" idx="2"/>
          <a:endCxn id="129" idx="0"/>
        </xdr:cNvCxnSpPr>
      </xdr:nvCxnSpPr>
      <xdr:spPr>
        <a:xfrm>
          <a:off x="11313116" y="4790223"/>
          <a:ext cx="0" cy="592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270</xdr:colOff>
      <xdr:row>33</xdr:row>
      <xdr:rowOff>23004</xdr:rowOff>
    </xdr:from>
    <xdr:to>
      <xdr:col>19</xdr:col>
      <xdr:colOff>270</xdr:colOff>
      <xdr:row>36</xdr:row>
      <xdr:rowOff>35943</xdr:rowOff>
    </xdr:to>
    <xdr:cxnSp macro="">
      <xdr:nvCxnSpPr>
        <xdr:cNvPr id="40" name="Straight Arrow Connector 39">
          <a:extLst>
            <a:ext uri="{FF2B5EF4-FFF2-40B4-BE49-F238E27FC236}">
              <a16:creationId xmlns:a16="http://schemas.microsoft.com/office/drawing/2014/main" id="{E66694B5-B10B-480C-84DE-5C452735CE85}"/>
            </a:ext>
          </a:extLst>
        </xdr:cNvPr>
        <xdr:cNvCxnSpPr>
          <a:stCxn id="129" idx="2"/>
          <a:endCxn id="132" idx="0"/>
        </xdr:cNvCxnSpPr>
      </xdr:nvCxnSpPr>
      <xdr:spPr>
        <a:xfrm>
          <a:off x="11295482" y="6277155"/>
          <a:ext cx="0" cy="57904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63440</xdr:colOff>
      <xdr:row>22</xdr:row>
      <xdr:rowOff>163529</xdr:rowOff>
    </xdr:from>
    <xdr:to>
      <xdr:col>16</xdr:col>
      <xdr:colOff>524382</xdr:colOff>
      <xdr:row>30</xdr:row>
      <xdr:rowOff>112594</xdr:rowOff>
    </xdr:to>
    <xdr:cxnSp macro="">
      <xdr:nvCxnSpPr>
        <xdr:cNvPr id="41" name="Straight Arrow Connector 40">
          <a:extLst>
            <a:ext uri="{FF2B5EF4-FFF2-40B4-BE49-F238E27FC236}">
              <a16:creationId xmlns:a16="http://schemas.microsoft.com/office/drawing/2014/main" id="{AC5398A1-FA73-4D55-9A9F-C9C93AF61EB4}"/>
            </a:ext>
          </a:extLst>
        </xdr:cNvPr>
        <xdr:cNvCxnSpPr>
          <a:stCxn id="106" idx="3"/>
        </xdr:cNvCxnSpPr>
      </xdr:nvCxnSpPr>
      <xdr:spPr>
        <a:xfrm flipV="1">
          <a:off x="8914501" y="4341949"/>
          <a:ext cx="1071980" cy="1458687"/>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5031</xdr:colOff>
      <xdr:row>22</xdr:row>
      <xdr:rowOff>82492</xdr:rowOff>
    </xdr:from>
    <xdr:to>
      <xdr:col>22</xdr:col>
      <xdr:colOff>497144</xdr:colOff>
      <xdr:row>22</xdr:row>
      <xdr:rowOff>82492</xdr:rowOff>
    </xdr:to>
    <xdr:cxnSp macro="">
      <xdr:nvCxnSpPr>
        <xdr:cNvPr id="44" name="Straight Arrow Connector 43">
          <a:extLst>
            <a:ext uri="{FF2B5EF4-FFF2-40B4-BE49-F238E27FC236}">
              <a16:creationId xmlns:a16="http://schemas.microsoft.com/office/drawing/2014/main" id="{D6479854-3830-448C-BD50-74B378C67C7C}"/>
            </a:ext>
          </a:extLst>
        </xdr:cNvPr>
        <xdr:cNvCxnSpPr>
          <a:stCxn id="118" idx="3"/>
          <a:endCxn id="134" idx="1"/>
        </xdr:cNvCxnSpPr>
      </xdr:nvCxnSpPr>
      <xdr:spPr>
        <a:xfrm>
          <a:off x="12530406" y="4309211"/>
          <a:ext cx="109933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5031</xdr:colOff>
      <xdr:row>30</xdr:row>
      <xdr:rowOff>113492</xdr:rowOff>
    </xdr:from>
    <xdr:to>
      <xdr:col>22</xdr:col>
      <xdr:colOff>497144</xdr:colOff>
      <xdr:row>38</xdr:row>
      <xdr:rowOff>135956</xdr:rowOff>
    </xdr:to>
    <xdr:cxnSp macro="">
      <xdr:nvCxnSpPr>
        <xdr:cNvPr id="45" name="Straight Arrow Connector 44">
          <a:extLst>
            <a:ext uri="{FF2B5EF4-FFF2-40B4-BE49-F238E27FC236}">
              <a16:creationId xmlns:a16="http://schemas.microsoft.com/office/drawing/2014/main" id="{53EEFB4A-C73B-4442-AEAB-0BEBC5E04ABC}"/>
            </a:ext>
          </a:extLst>
        </xdr:cNvPr>
        <xdr:cNvCxnSpPr>
          <a:stCxn id="129" idx="3"/>
          <a:endCxn id="60" idx="1"/>
        </xdr:cNvCxnSpPr>
      </xdr:nvCxnSpPr>
      <xdr:spPr>
        <a:xfrm>
          <a:off x="12530406" y="5864211"/>
          <a:ext cx="1099332" cy="1546464"/>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506669</xdr:colOff>
      <xdr:row>22</xdr:row>
      <xdr:rowOff>82492</xdr:rowOff>
    </xdr:from>
    <xdr:to>
      <xdr:col>27</xdr:col>
      <xdr:colOff>556112</xdr:colOff>
      <xdr:row>22</xdr:row>
      <xdr:rowOff>82492</xdr:rowOff>
    </xdr:to>
    <xdr:cxnSp macro="">
      <xdr:nvCxnSpPr>
        <xdr:cNvPr id="46" name="Straight Arrow Connector 45">
          <a:extLst>
            <a:ext uri="{FF2B5EF4-FFF2-40B4-BE49-F238E27FC236}">
              <a16:creationId xmlns:a16="http://schemas.microsoft.com/office/drawing/2014/main" id="{C963F5C2-2E86-4A03-A905-C71EA597406A}"/>
            </a:ext>
          </a:extLst>
        </xdr:cNvPr>
        <xdr:cNvCxnSpPr>
          <a:stCxn id="134" idx="3"/>
          <a:endCxn id="135" idx="1"/>
        </xdr:cNvCxnSpPr>
      </xdr:nvCxnSpPr>
      <xdr:spPr>
        <a:xfrm>
          <a:off x="16068138" y="4309211"/>
          <a:ext cx="6566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560875</xdr:colOff>
      <xdr:row>24</xdr:row>
      <xdr:rowOff>182504</xdr:rowOff>
    </xdr:from>
    <xdr:to>
      <xdr:col>29</xdr:col>
      <xdr:colOff>560875</xdr:colOff>
      <xdr:row>28</xdr:row>
      <xdr:rowOff>13479</xdr:rowOff>
    </xdr:to>
    <xdr:cxnSp macro="">
      <xdr:nvCxnSpPr>
        <xdr:cNvPr id="48" name="Straight Arrow Connector 47">
          <a:extLst>
            <a:ext uri="{FF2B5EF4-FFF2-40B4-BE49-F238E27FC236}">
              <a16:creationId xmlns:a16="http://schemas.microsoft.com/office/drawing/2014/main" id="{68902CB7-4599-45D3-96BA-12118C91337E}"/>
            </a:ext>
          </a:extLst>
        </xdr:cNvPr>
        <xdr:cNvCxnSpPr>
          <a:stCxn id="135" idx="2"/>
          <a:endCxn id="61" idx="0"/>
        </xdr:cNvCxnSpPr>
      </xdr:nvCxnSpPr>
      <xdr:spPr>
        <a:xfrm>
          <a:off x="17944000" y="4790223"/>
          <a:ext cx="0" cy="592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565637</xdr:colOff>
      <xdr:row>22</xdr:row>
      <xdr:rowOff>82492</xdr:rowOff>
    </xdr:from>
    <xdr:to>
      <xdr:col>33</xdr:col>
      <xdr:colOff>37630</xdr:colOff>
      <xdr:row>22</xdr:row>
      <xdr:rowOff>82492</xdr:rowOff>
    </xdr:to>
    <xdr:cxnSp macro="">
      <xdr:nvCxnSpPr>
        <xdr:cNvPr id="49" name="Straight Arrow Connector 48">
          <a:extLst>
            <a:ext uri="{FF2B5EF4-FFF2-40B4-BE49-F238E27FC236}">
              <a16:creationId xmlns:a16="http://schemas.microsoft.com/office/drawing/2014/main" id="{7F608E64-7490-45B1-81C9-B2C4F55FD84D}"/>
            </a:ext>
          </a:extLst>
        </xdr:cNvPr>
        <xdr:cNvCxnSpPr>
          <a:stCxn id="135" idx="3"/>
          <a:endCxn id="136" idx="1"/>
        </xdr:cNvCxnSpPr>
      </xdr:nvCxnSpPr>
      <xdr:spPr>
        <a:xfrm>
          <a:off x="19163200" y="4309211"/>
          <a:ext cx="686430"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255622</xdr:colOff>
          <xdr:row>12</xdr:row>
          <xdr:rowOff>18511</xdr:rowOff>
        </xdr:from>
        <xdr:to>
          <xdr:col>4</xdr:col>
          <xdr:colOff>395082</xdr:colOff>
          <xdr:row>17</xdr:row>
          <xdr:rowOff>28036</xdr:rowOff>
        </xdr:to>
        <xdr:pic>
          <xdr:nvPicPr>
            <xdr:cNvPr id="122" name="Picture 121">
              <a:extLst>
                <a:ext uri="{FF2B5EF4-FFF2-40B4-BE49-F238E27FC236}">
                  <a16:creationId xmlns:a16="http://schemas.microsoft.com/office/drawing/2014/main" id="{28CECDBC-362E-4DB7-9B09-D0998AD8092C}"/>
                </a:ext>
              </a:extLst>
            </xdr:cNvPr>
            <xdr:cNvPicPr>
              <a:picLocks noChangeAspect="1" noChangeArrowheads="1"/>
              <a:extLst>
                <a:ext uri="{84589F7E-364E-4C9E-8A38-B11213B215E9}">
                  <a14:cameraTool cellRange="$DI$13" spid="_x0000_s30587"/>
                </a:ext>
              </a:extLst>
            </xdr:cNvPicPr>
          </xdr:nvPicPr>
          <xdr:blipFill>
            <a:blip xmlns:r="http://schemas.openxmlformats.org/officeDocument/2006/relationships" r:embed="rId1"/>
            <a:srcRect/>
            <a:stretch>
              <a:fillRect/>
            </a:stretch>
          </xdr:blipFill>
          <xdr:spPr bwMode="auto">
            <a:xfrm>
              <a:off x="255622" y="2340230"/>
              <a:ext cx="2437366" cy="962025"/>
            </a:xfrm>
            <a:prstGeom prst="rect">
              <a:avLst/>
            </a:prstGeom>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1078</xdr:colOff>
          <xdr:row>12</xdr:row>
          <xdr:rowOff>66675</xdr:rowOff>
        </xdr:from>
        <xdr:to>
          <xdr:col>5</xdr:col>
          <xdr:colOff>549718</xdr:colOff>
          <xdr:row>13</xdr:row>
          <xdr:rowOff>82970</xdr:rowOff>
        </xdr:to>
        <xdr:pic>
          <xdr:nvPicPr>
            <xdr:cNvPr id="125" name="Picture 124">
              <a:extLst>
                <a:ext uri="{FF2B5EF4-FFF2-40B4-BE49-F238E27FC236}">
                  <a16:creationId xmlns:a16="http://schemas.microsoft.com/office/drawing/2014/main" id="{B5386AE6-57EC-44FE-B082-63CF9D4E74DE}"/>
                </a:ext>
              </a:extLst>
            </xdr:cNvPr>
            <xdr:cNvPicPr preferRelativeResize="0">
              <a:picLocks noChangeArrowheads="1"/>
              <a:extLst>
                <a:ext uri="{84589F7E-364E-4C9E-8A38-B11213B215E9}">
                  <a14:cameraTool cellRange="$DM$14" spid="_x0000_s30588"/>
                </a:ext>
              </a:extLst>
            </xdr:cNvPicPr>
          </xdr:nvPicPr>
          <xdr:blipFill>
            <a:blip xmlns:r="http://schemas.openxmlformats.org/officeDocument/2006/relationships" r:embed="rId2"/>
            <a:srcRect/>
            <a:stretch>
              <a:fillRect/>
            </a:stretch>
          </xdr:blipFill>
          <xdr:spPr bwMode="auto">
            <a:xfrm>
              <a:off x="2741762" y="2358067"/>
              <a:ext cx="548640" cy="204997"/>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217638</xdr:colOff>
          <xdr:row>17</xdr:row>
          <xdr:rowOff>171450</xdr:rowOff>
        </xdr:from>
        <xdr:to>
          <xdr:col>2</xdr:col>
          <xdr:colOff>134293</xdr:colOff>
          <xdr:row>18</xdr:row>
          <xdr:rowOff>171450</xdr:rowOff>
        </xdr:to>
        <xdr:pic>
          <xdr:nvPicPr>
            <xdr:cNvPr id="127" name="Picture 126">
              <a:extLst>
                <a:ext uri="{FF2B5EF4-FFF2-40B4-BE49-F238E27FC236}">
                  <a16:creationId xmlns:a16="http://schemas.microsoft.com/office/drawing/2014/main" id="{6985E5E0-EF48-461E-B788-C87AA0D70C70}"/>
                </a:ext>
              </a:extLst>
            </xdr:cNvPr>
            <xdr:cNvPicPr>
              <a:picLocks noChangeAspect="1" noChangeArrowheads="1"/>
              <a:extLst>
                <a:ext uri="{84589F7E-364E-4C9E-8A38-B11213B215E9}">
                  <a14:cameraTool cellRange="$DI$19" spid="_x0000_s30589"/>
                </a:ext>
              </a:extLst>
            </xdr:cNvPicPr>
          </xdr:nvPicPr>
          <xdr:blipFill>
            <a:blip xmlns:r="http://schemas.openxmlformats.org/officeDocument/2006/relationships" r:embed="rId3"/>
            <a:srcRect/>
            <a:stretch>
              <a:fillRect/>
            </a:stretch>
          </xdr:blipFill>
          <xdr:spPr bwMode="auto">
            <a:xfrm>
              <a:off x="433298" y="3406356"/>
              <a:ext cx="608567" cy="188702"/>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12</xdr:row>
          <xdr:rowOff>18511</xdr:rowOff>
        </xdr:from>
        <xdr:to>
          <xdr:col>10</xdr:col>
          <xdr:colOff>18511</xdr:colOff>
          <xdr:row>17</xdr:row>
          <xdr:rowOff>28036</xdr:rowOff>
        </xdr:to>
        <xdr:pic>
          <xdr:nvPicPr>
            <xdr:cNvPr id="74" name="Picture 73">
              <a:extLst>
                <a:ext uri="{FF2B5EF4-FFF2-40B4-BE49-F238E27FC236}">
                  <a16:creationId xmlns:a16="http://schemas.microsoft.com/office/drawing/2014/main" id="{35AC166F-DBDF-4289-847C-E6E91154E94D}"/>
                </a:ext>
              </a:extLst>
            </xdr:cNvPr>
            <xdr:cNvPicPr>
              <a:picLocks noChangeAspect="1" noChangeArrowheads="1"/>
              <a:extLst>
                <a:ext uri="{84589F7E-364E-4C9E-8A38-B11213B215E9}">
                  <a14:cameraTool cellRange="$DN$13" spid="_x0000_s30590"/>
                </a:ext>
              </a:extLst>
            </xdr:cNvPicPr>
          </xdr:nvPicPr>
          <xdr:blipFill>
            <a:blip xmlns:r="http://schemas.openxmlformats.org/officeDocument/2006/relationships" r:embed="rId4"/>
            <a:srcRect/>
            <a:stretch>
              <a:fillRect/>
            </a:stretch>
          </xdr:blipFill>
          <xdr:spPr bwMode="auto">
            <a:xfrm>
              <a:off x="3360708" y="2309903"/>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252634</xdr:colOff>
          <xdr:row>19</xdr:row>
          <xdr:rowOff>172979</xdr:rowOff>
        </xdr:from>
        <xdr:to>
          <xdr:col>4</xdr:col>
          <xdr:colOff>398071</xdr:colOff>
          <xdr:row>24</xdr:row>
          <xdr:rowOff>182504</xdr:rowOff>
        </xdr:to>
        <xdr:pic>
          <xdr:nvPicPr>
            <xdr:cNvPr id="82" name="Picture 81">
              <a:extLst>
                <a:ext uri="{FF2B5EF4-FFF2-40B4-BE49-F238E27FC236}">
                  <a16:creationId xmlns:a16="http://schemas.microsoft.com/office/drawing/2014/main" id="{7D6A39F4-FA16-4949-BBF6-D6873DF1698C}"/>
                </a:ext>
              </a:extLst>
            </xdr:cNvPr>
            <xdr:cNvPicPr>
              <a:picLocks noChangeAspect="1" noChangeArrowheads="1"/>
              <a:extLst>
                <a:ext uri="{84589F7E-364E-4C9E-8A38-B11213B215E9}">
                  <a14:cameraTool cellRange="$DI$21" spid="_x0000_s30591"/>
                </a:ext>
              </a:extLst>
            </xdr:cNvPicPr>
          </xdr:nvPicPr>
          <xdr:blipFill>
            <a:blip xmlns:r="http://schemas.openxmlformats.org/officeDocument/2006/relationships" r:embed="rId5"/>
            <a:srcRect/>
            <a:stretch>
              <a:fillRect/>
            </a:stretch>
          </xdr:blipFill>
          <xdr:spPr bwMode="auto">
            <a:xfrm>
              <a:off x="252634" y="3828198"/>
              <a:ext cx="2443343"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211640</xdr:colOff>
          <xdr:row>25</xdr:row>
          <xdr:rowOff>175224</xdr:rowOff>
        </xdr:from>
        <xdr:to>
          <xdr:col>2</xdr:col>
          <xdr:colOff>116389</xdr:colOff>
          <xdr:row>26</xdr:row>
          <xdr:rowOff>175224</xdr:rowOff>
        </xdr:to>
        <xdr:pic>
          <xdr:nvPicPr>
            <xdr:cNvPr id="84" name="Picture 83">
              <a:extLst>
                <a:ext uri="{FF2B5EF4-FFF2-40B4-BE49-F238E27FC236}">
                  <a16:creationId xmlns:a16="http://schemas.microsoft.com/office/drawing/2014/main" id="{A11D1B1D-8FDB-41D1-8556-4AEC1137F140}"/>
                </a:ext>
              </a:extLst>
            </xdr:cNvPr>
            <xdr:cNvPicPr>
              <a:picLocks noChangeAspect="1" noChangeArrowheads="1"/>
              <a:extLst>
                <a:ext uri="{84589F7E-364E-4C9E-8A38-B11213B215E9}">
                  <a14:cameraTool cellRange="$DI$27" spid="_x0000_s30592"/>
                </a:ext>
              </a:extLst>
            </xdr:cNvPicPr>
          </xdr:nvPicPr>
          <xdr:blipFill>
            <a:blip xmlns:r="http://schemas.openxmlformats.org/officeDocument/2006/relationships" r:embed="rId6"/>
            <a:srcRect/>
            <a:stretch>
              <a:fillRect/>
            </a:stretch>
          </xdr:blipFill>
          <xdr:spPr bwMode="auto">
            <a:xfrm>
              <a:off x="433890" y="4937724"/>
              <a:ext cx="603250" cy="190500"/>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252634</xdr:colOff>
          <xdr:row>28</xdr:row>
          <xdr:rowOff>13479</xdr:rowOff>
        </xdr:from>
        <xdr:to>
          <xdr:col>4</xdr:col>
          <xdr:colOff>398071</xdr:colOff>
          <xdr:row>33</xdr:row>
          <xdr:rowOff>23004</xdr:rowOff>
        </xdr:to>
        <xdr:pic>
          <xdr:nvPicPr>
            <xdr:cNvPr id="85" name="Picture 84">
              <a:extLst>
                <a:ext uri="{FF2B5EF4-FFF2-40B4-BE49-F238E27FC236}">
                  <a16:creationId xmlns:a16="http://schemas.microsoft.com/office/drawing/2014/main" id="{7CBAE74F-2C78-4E71-8A3A-A3FE369A8828}"/>
                </a:ext>
              </a:extLst>
            </xdr:cNvPr>
            <xdr:cNvPicPr>
              <a:picLocks noChangeAspect="1" noChangeArrowheads="1"/>
              <a:extLst>
                <a:ext uri="{84589F7E-364E-4C9E-8A38-B11213B215E9}">
                  <a14:cameraTool cellRange="$DI$29" spid="_x0000_s30593"/>
                </a:ext>
              </a:extLst>
            </xdr:cNvPicPr>
          </xdr:nvPicPr>
          <xdr:blipFill>
            <a:blip xmlns:r="http://schemas.openxmlformats.org/officeDocument/2006/relationships" r:embed="rId7"/>
            <a:srcRect/>
            <a:stretch>
              <a:fillRect/>
            </a:stretch>
          </xdr:blipFill>
          <xdr:spPr bwMode="auto">
            <a:xfrm>
              <a:off x="252634" y="5383198"/>
              <a:ext cx="2443343"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19</xdr:row>
          <xdr:rowOff>172979</xdr:rowOff>
        </xdr:from>
        <xdr:to>
          <xdr:col>10</xdr:col>
          <xdr:colOff>18511</xdr:colOff>
          <xdr:row>24</xdr:row>
          <xdr:rowOff>182504</xdr:rowOff>
        </xdr:to>
        <xdr:pic>
          <xdr:nvPicPr>
            <xdr:cNvPr id="88" name="Picture 87">
              <a:extLst>
                <a:ext uri="{FF2B5EF4-FFF2-40B4-BE49-F238E27FC236}">
                  <a16:creationId xmlns:a16="http://schemas.microsoft.com/office/drawing/2014/main" id="{1C5B3302-D0B9-494F-90D6-F19A075D09A0}"/>
                </a:ext>
              </a:extLst>
            </xdr:cNvPr>
            <xdr:cNvPicPr>
              <a:picLocks noChangeAspect="1" noChangeArrowheads="1"/>
              <a:extLst>
                <a:ext uri="{84589F7E-364E-4C9E-8A38-B11213B215E9}">
                  <a14:cameraTool cellRange="$DN$21" spid="_x0000_s30594"/>
                </a:ext>
              </a:extLst>
            </xdr:cNvPicPr>
          </xdr:nvPicPr>
          <xdr:blipFill>
            <a:blip xmlns:r="http://schemas.openxmlformats.org/officeDocument/2006/relationships" r:embed="rId8"/>
            <a:srcRect/>
            <a:stretch>
              <a:fillRect/>
            </a:stretch>
          </xdr:blipFill>
          <xdr:spPr bwMode="auto">
            <a:xfrm>
              <a:off x="3426080" y="3828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576155</xdr:colOff>
          <xdr:row>20</xdr:row>
          <xdr:rowOff>72448</xdr:rowOff>
        </xdr:from>
        <xdr:to>
          <xdr:col>5</xdr:col>
          <xdr:colOff>585679</xdr:colOff>
          <xdr:row>21</xdr:row>
          <xdr:rowOff>81973</xdr:rowOff>
        </xdr:to>
        <xdr:pic>
          <xdr:nvPicPr>
            <xdr:cNvPr id="92" name="Picture 91">
              <a:extLst>
                <a:ext uri="{FF2B5EF4-FFF2-40B4-BE49-F238E27FC236}">
                  <a16:creationId xmlns:a16="http://schemas.microsoft.com/office/drawing/2014/main" id="{62B689B7-8FEA-4044-B04A-2E709423E9E3}"/>
                </a:ext>
              </a:extLst>
            </xdr:cNvPr>
            <xdr:cNvPicPr>
              <a:picLocks noChangeAspect="1" noChangeArrowheads="1"/>
              <a:extLst>
                <a:ext uri="{84589F7E-364E-4C9E-8A38-B11213B215E9}">
                  <a14:cameraTool cellRange="$DM$22" spid="_x0000_s30595"/>
                </a:ext>
              </a:extLst>
            </xdr:cNvPicPr>
          </xdr:nvPicPr>
          <xdr:blipFill>
            <a:blip xmlns:r="http://schemas.openxmlformats.org/officeDocument/2006/relationships" r:embed="rId9"/>
            <a:srcRect/>
            <a:stretch>
              <a:fillRect/>
            </a:stretch>
          </xdr:blipFill>
          <xdr:spPr bwMode="auto">
            <a:xfrm>
              <a:off x="2705801" y="3873462"/>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278561</xdr:colOff>
          <xdr:row>25</xdr:row>
          <xdr:rowOff>175224</xdr:rowOff>
        </xdr:from>
        <xdr:to>
          <xdr:col>7</xdr:col>
          <xdr:colOff>288086</xdr:colOff>
          <xdr:row>26</xdr:row>
          <xdr:rowOff>184749</xdr:rowOff>
        </xdr:to>
        <xdr:pic>
          <xdr:nvPicPr>
            <xdr:cNvPr id="93" name="Picture 92">
              <a:extLst>
                <a:ext uri="{FF2B5EF4-FFF2-40B4-BE49-F238E27FC236}">
                  <a16:creationId xmlns:a16="http://schemas.microsoft.com/office/drawing/2014/main" id="{A1DD1F6C-70F5-43BB-BD91-8A59F336B117}"/>
                </a:ext>
              </a:extLst>
            </xdr:cNvPr>
            <xdr:cNvPicPr>
              <a:picLocks noChangeAspect="1" noChangeArrowheads="1"/>
              <a:extLst>
                <a:ext uri="{84589F7E-364E-4C9E-8A38-B11213B215E9}">
                  <a14:cameraTool cellRange="$DN$27" spid="_x0000_s30596"/>
                </a:ext>
              </a:extLst>
            </xdr:cNvPicPr>
          </xdr:nvPicPr>
          <xdr:blipFill>
            <a:blip xmlns:r="http://schemas.openxmlformats.org/officeDocument/2006/relationships" r:embed="rId3"/>
            <a:srcRect/>
            <a:stretch>
              <a:fillRect/>
            </a:stretch>
          </xdr:blipFill>
          <xdr:spPr bwMode="auto">
            <a:xfrm>
              <a:off x="3630283" y="4919752"/>
              <a:ext cx="620562"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26957</xdr:colOff>
          <xdr:row>20</xdr:row>
          <xdr:rowOff>72448</xdr:rowOff>
        </xdr:from>
        <xdr:to>
          <xdr:col>11</xdr:col>
          <xdr:colOff>36482</xdr:colOff>
          <xdr:row>21</xdr:row>
          <xdr:rowOff>81973</xdr:rowOff>
        </xdr:to>
        <xdr:pic>
          <xdr:nvPicPr>
            <xdr:cNvPr id="94" name="Picture 93">
              <a:extLst>
                <a:ext uri="{FF2B5EF4-FFF2-40B4-BE49-F238E27FC236}">
                  <a16:creationId xmlns:a16="http://schemas.microsoft.com/office/drawing/2014/main" id="{F9ADCD1F-1238-41B1-860F-F3947E44966D}"/>
                </a:ext>
              </a:extLst>
            </xdr:cNvPr>
            <xdr:cNvPicPr>
              <a:picLocks noChangeAspect="1" noChangeArrowheads="1"/>
              <a:extLst>
                <a:ext uri="{84589F7E-364E-4C9E-8A38-B11213B215E9}">
                  <a14:cameraTool cellRange="$DR$22" spid="_x0000_s30597"/>
                </a:ext>
              </a:extLst>
            </xdr:cNvPicPr>
          </xdr:nvPicPr>
          <xdr:blipFill>
            <a:blip xmlns:r="http://schemas.openxmlformats.org/officeDocument/2006/relationships" r:embed="rId10"/>
            <a:srcRect/>
            <a:stretch>
              <a:fillRect/>
            </a:stretch>
          </xdr:blipFill>
          <xdr:spPr bwMode="auto">
            <a:xfrm>
              <a:off x="5822830" y="3873462"/>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8986</xdr:colOff>
          <xdr:row>28</xdr:row>
          <xdr:rowOff>13479</xdr:rowOff>
        </xdr:from>
        <xdr:to>
          <xdr:col>10</xdr:col>
          <xdr:colOff>18511</xdr:colOff>
          <xdr:row>33</xdr:row>
          <xdr:rowOff>23004</xdr:rowOff>
        </xdr:to>
        <xdr:pic>
          <xdr:nvPicPr>
            <xdr:cNvPr id="95" name="Picture 94">
              <a:extLst>
                <a:ext uri="{FF2B5EF4-FFF2-40B4-BE49-F238E27FC236}">
                  <a16:creationId xmlns:a16="http://schemas.microsoft.com/office/drawing/2014/main" id="{82F1A4AB-0F50-44E5-BAC9-842A287D03A2}"/>
                </a:ext>
              </a:extLst>
            </xdr:cNvPr>
            <xdr:cNvPicPr>
              <a:picLocks noChangeAspect="1" noChangeArrowheads="1"/>
              <a:extLst>
                <a:ext uri="{84589F7E-364E-4C9E-8A38-B11213B215E9}">
                  <a14:cameraTool cellRange="$DN$29" spid="_x0000_s30598"/>
                </a:ext>
              </a:extLst>
            </xdr:cNvPicPr>
          </xdr:nvPicPr>
          <xdr:blipFill>
            <a:blip xmlns:r="http://schemas.openxmlformats.org/officeDocument/2006/relationships" r:embed="rId11"/>
            <a:srcRect/>
            <a:stretch>
              <a:fillRect/>
            </a:stretch>
          </xdr:blipFill>
          <xdr:spPr bwMode="auto">
            <a:xfrm>
              <a:off x="3360708"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19</xdr:row>
          <xdr:rowOff>172979</xdr:rowOff>
        </xdr:from>
        <xdr:to>
          <xdr:col>15</xdr:col>
          <xdr:colOff>63440</xdr:colOff>
          <xdr:row>24</xdr:row>
          <xdr:rowOff>182504</xdr:rowOff>
        </xdr:to>
        <xdr:pic>
          <xdr:nvPicPr>
            <xdr:cNvPr id="97" name="Picture 96">
              <a:extLst>
                <a:ext uri="{FF2B5EF4-FFF2-40B4-BE49-F238E27FC236}">
                  <a16:creationId xmlns:a16="http://schemas.microsoft.com/office/drawing/2014/main" id="{104EDB90-F1B6-4522-94E1-A7C46A978DF0}"/>
                </a:ext>
              </a:extLst>
            </xdr:cNvPr>
            <xdr:cNvPicPr>
              <a:picLocks noChangeAspect="1" noChangeArrowheads="1"/>
              <a:extLst>
                <a:ext uri="{84589F7E-364E-4C9E-8A38-B11213B215E9}">
                  <a14:cameraTool cellRange="$DS$21" spid="_x0000_s30599"/>
                </a:ext>
              </a:extLst>
            </xdr:cNvPicPr>
          </xdr:nvPicPr>
          <xdr:blipFill>
            <a:blip xmlns:r="http://schemas.openxmlformats.org/officeDocument/2006/relationships" r:embed="rId12"/>
            <a:srcRect/>
            <a:stretch>
              <a:fillRect/>
            </a:stretch>
          </xdr:blipFill>
          <xdr:spPr bwMode="auto">
            <a:xfrm>
              <a:off x="6507103" y="3828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372913</xdr:colOff>
          <xdr:row>25</xdr:row>
          <xdr:rowOff>175224</xdr:rowOff>
        </xdr:from>
        <xdr:to>
          <xdr:col>12</xdr:col>
          <xdr:colOff>382439</xdr:colOff>
          <xdr:row>26</xdr:row>
          <xdr:rowOff>184749</xdr:rowOff>
        </xdr:to>
        <xdr:pic>
          <xdr:nvPicPr>
            <xdr:cNvPr id="101" name="Picture 100">
              <a:extLst>
                <a:ext uri="{FF2B5EF4-FFF2-40B4-BE49-F238E27FC236}">
                  <a16:creationId xmlns:a16="http://schemas.microsoft.com/office/drawing/2014/main" id="{D75676E7-BD1E-4225-A37D-EDC75B65C79A}"/>
                </a:ext>
              </a:extLst>
            </xdr:cNvPr>
            <xdr:cNvPicPr>
              <a:picLocks noChangeAspect="1" noChangeArrowheads="1"/>
              <a:extLst>
                <a:ext uri="{84589F7E-364E-4C9E-8A38-B11213B215E9}">
                  <a14:cameraTool cellRange="$DS$27" spid="_x0000_s30600"/>
                </a:ext>
              </a:extLst>
            </xdr:cNvPicPr>
          </xdr:nvPicPr>
          <xdr:blipFill>
            <a:blip xmlns:r="http://schemas.openxmlformats.org/officeDocument/2006/relationships" r:embed="rId13"/>
            <a:srcRect/>
            <a:stretch>
              <a:fillRect/>
            </a:stretch>
          </xdr:blipFill>
          <xdr:spPr bwMode="auto">
            <a:xfrm>
              <a:off x="6779823" y="491975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143774</xdr:colOff>
          <xdr:row>20</xdr:row>
          <xdr:rowOff>72448</xdr:rowOff>
        </xdr:from>
        <xdr:to>
          <xdr:col>16</xdr:col>
          <xdr:colOff>153300</xdr:colOff>
          <xdr:row>21</xdr:row>
          <xdr:rowOff>81973</xdr:rowOff>
        </xdr:to>
        <xdr:pic>
          <xdr:nvPicPr>
            <xdr:cNvPr id="102" name="Picture 101">
              <a:extLst>
                <a:ext uri="{FF2B5EF4-FFF2-40B4-BE49-F238E27FC236}">
                  <a16:creationId xmlns:a16="http://schemas.microsoft.com/office/drawing/2014/main" id="{AD2A629C-CD15-4957-A3B9-2D3326E6891D}"/>
                </a:ext>
              </a:extLst>
            </xdr:cNvPr>
            <xdr:cNvPicPr>
              <a:picLocks noChangeAspect="1" noChangeArrowheads="1"/>
              <a:extLst>
                <a:ext uri="{84589F7E-364E-4C9E-8A38-B11213B215E9}">
                  <a14:cameraTool cellRange="$DW$22" spid="_x0000_s30601"/>
                </a:ext>
              </a:extLst>
            </xdr:cNvPicPr>
          </xdr:nvPicPr>
          <xdr:blipFill>
            <a:blip xmlns:r="http://schemas.openxmlformats.org/officeDocument/2006/relationships" r:embed="rId14"/>
            <a:srcRect/>
            <a:stretch>
              <a:fillRect/>
            </a:stretch>
          </xdr:blipFill>
          <xdr:spPr bwMode="auto">
            <a:xfrm>
              <a:off x="8994835" y="3873462"/>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28</xdr:row>
          <xdr:rowOff>13479</xdr:rowOff>
        </xdr:from>
        <xdr:to>
          <xdr:col>15</xdr:col>
          <xdr:colOff>63440</xdr:colOff>
          <xdr:row>33</xdr:row>
          <xdr:rowOff>23004</xdr:rowOff>
        </xdr:to>
        <xdr:pic>
          <xdr:nvPicPr>
            <xdr:cNvPr id="106" name="Picture 105">
              <a:extLst>
                <a:ext uri="{FF2B5EF4-FFF2-40B4-BE49-F238E27FC236}">
                  <a16:creationId xmlns:a16="http://schemas.microsoft.com/office/drawing/2014/main" id="{5B565BD7-1D4D-438C-8323-D42EC8DE4B89}"/>
                </a:ext>
              </a:extLst>
            </xdr:cNvPr>
            <xdr:cNvPicPr>
              <a:picLocks noChangeAspect="1" noChangeArrowheads="1"/>
              <a:extLst>
                <a:ext uri="{84589F7E-364E-4C9E-8A38-B11213B215E9}">
                  <a14:cameraTool cellRange="$DS$29" spid="_x0000_s30602"/>
                </a:ext>
              </a:extLst>
            </xdr:cNvPicPr>
          </xdr:nvPicPr>
          <xdr:blipFill>
            <a:blip xmlns:r="http://schemas.openxmlformats.org/officeDocument/2006/relationships" r:embed="rId15"/>
            <a:srcRect/>
            <a:stretch>
              <a:fillRect/>
            </a:stretch>
          </xdr:blipFill>
          <xdr:spPr bwMode="auto">
            <a:xfrm>
              <a:off x="6460825"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372913</xdr:colOff>
          <xdr:row>34</xdr:row>
          <xdr:rowOff>13478</xdr:rowOff>
        </xdr:from>
        <xdr:to>
          <xdr:col>12</xdr:col>
          <xdr:colOff>382439</xdr:colOff>
          <xdr:row>35</xdr:row>
          <xdr:rowOff>23003</xdr:rowOff>
        </xdr:to>
        <xdr:pic>
          <xdr:nvPicPr>
            <xdr:cNvPr id="111" name="Picture 110">
              <a:extLst>
                <a:ext uri="{FF2B5EF4-FFF2-40B4-BE49-F238E27FC236}">
                  <a16:creationId xmlns:a16="http://schemas.microsoft.com/office/drawing/2014/main" id="{EF793A1F-C375-421A-A357-B3D3D70EA702}"/>
                </a:ext>
              </a:extLst>
            </xdr:cNvPr>
            <xdr:cNvPicPr>
              <a:picLocks noChangeAspect="1" noChangeArrowheads="1"/>
              <a:extLst>
                <a:ext uri="{84589F7E-364E-4C9E-8A38-B11213B215E9}">
                  <a14:cameraTool cellRange="$DS$35" spid="_x0000_s30603"/>
                </a:ext>
              </a:extLst>
            </xdr:cNvPicPr>
          </xdr:nvPicPr>
          <xdr:blipFill>
            <a:blip xmlns:r="http://schemas.openxmlformats.org/officeDocument/2006/relationships" r:embed="rId13"/>
            <a:srcRect/>
            <a:stretch>
              <a:fillRect/>
            </a:stretch>
          </xdr:blipFill>
          <xdr:spPr bwMode="auto">
            <a:xfrm>
              <a:off x="6779823" y="645633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179717</xdr:colOff>
          <xdr:row>29</xdr:row>
          <xdr:rowOff>125801</xdr:rowOff>
        </xdr:from>
        <xdr:to>
          <xdr:col>16</xdr:col>
          <xdr:colOff>189243</xdr:colOff>
          <xdr:row>30</xdr:row>
          <xdr:rowOff>135327</xdr:rowOff>
        </xdr:to>
        <xdr:pic>
          <xdr:nvPicPr>
            <xdr:cNvPr id="113" name="Picture 112">
              <a:extLst>
                <a:ext uri="{FF2B5EF4-FFF2-40B4-BE49-F238E27FC236}">
                  <a16:creationId xmlns:a16="http://schemas.microsoft.com/office/drawing/2014/main" id="{A044E920-4181-4DA1-A5F5-A1CE9388C0F8}"/>
                </a:ext>
              </a:extLst>
            </xdr:cNvPr>
            <xdr:cNvPicPr>
              <a:picLocks noChangeAspect="1" noChangeArrowheads="1"/>
              <a:extLst>
                <a:ext uri="{84589F7E-364E-4C9E-8A38-B11213B215E9}">
                  <a14:cameraTool cellRange="$DW$31" spid="_x0000_s30604"/>
                </a:ext>
              </a:extLst>
            </xdr:cNvPicPr>
          </xdr:nvPicPr>
          <xdr:blipFill>
            <a:blip xmlns:r="http://schemas.openxmlformats.org/officeDocument/2006/relationships" r:embed="rId14"/>
            <a:srcRect/>
            <a:stretch>
              <a:fillRect/>
            </a:stretch>
          </xdr:blipFill>
          <xdr:spPr bwMode="auto">
            <a:xfrm>
              <a:off x="9030778" y="5625141"/>
              <a:ext cx="620563"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53915</xdr:colOff>
          <xdr:row>36</xdr:row>
          <xdr:rowOff>35943</xdr:rowOff>
        </xdr:from>
        <xdr:to>
          <xdr:col>15</xdr:col>
          <xdr:colOff>63440</xdr:colOff>
          <xdr:row>41</xdr:row>
          <xdr:rowOff>45468</xdr:rowOff>
        </xdr:to>
        <xdr:pic>
          <xdr:nvPicPr>
            <xdr:cNvPr id="114" name="Picture 113">
              <a:extLst>
                <a:ext uri="{FF2B5EF4-FFF2-40B4-BE49-F238E27FC236}">
                  <a16:creationId xmlns:a16="http://schemas.microsoft.com/office/drawing/2014/main" id="{360B694D-8478-44A8-B1A4-D074747574F2}"/>
                </a:ext>
              </a:extLst>
            </xdr:cNvPr>
            <xdr:cNvPicPr>
              <a:picLocks noChangeAspect="1" noChangeArrowheads="1"/>
              <a:extLst>
                <a:ext uri="{84589F7E-364E-4C9E-8A38-B11213B215E9}">
                  <a14:cameraTool cellRange="$DS$37" spid="_x0000_s30605"/>
                </a:ext>
              </a:extLst>
            </xdr:cNvPicPr>
          </xdr:nvPicPr>
          <xdr:blipFill>
            <a:blip xmlns:r="http://schemas.openxmlformats.org/officeDocument/2006/relationships" r:embed="rId11"/>
            <a:srcRect/>
            <a:stretch>
              <a:fillRect/>
            </a:stretch>
          </xdr:blipFill>
          <xdr:spPr bwMode="auto">
            <a:xfrm>
              <a:off x="6460825" y="6856202"/>
              <a:ext cx="2453676" cy="95304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19</xdr:row>
          <xdr:rowOff>172979</xdr:rowOff>
        </xdr:from>
        <xdr:to>
          <xdr:col>21</xdr:col>
          <xdr:colOff>5031</xdr:colOff>
          <xdr:row>24</xdr:row>
          <xdr:rowOff>182504</xdr:rowOff>
        </xdr:to>
        <xdr:pic>
          <xdr:nvPicPr>
            <xdr:cNvPr id="118" name="Picture 117">
              <a:extLst>
                <a:ext uri="{FF2B5EF4-FFF2-40B4-BE49-F238E27FC236}">
                  <a16:creationId xmlns:a16="http://schemas.microsoft.com/office/drawing/2014/main" id="{E31470FA-4548-4E3F-9428-3AF61EFD86A3}"/>
                </a:ext>
              </a:extLst>
            </xdr:cNvPr>
            <xdr:cNvPicPr>
              <a:picLocks noChangeAspect="1" noChangeArrowheads="1"/>
              <a:extLst>
                <a:ext uri="{84589F7E-364E-4C9E-8A38-B11213B215E9}">
                  <a14:cameraTool cellRange="$DY$21" spid="_x0000_s30606"/>
                </a:ext>
              </a:extLst>
            </xdr:cNvPicPr>
          </xdr:nvPicPr>
          <xdr:blipFill>
            <a:blip xmlns:r="http://schemas.openxmlformats.org/officeDocument/2006/relationships" r:embed="rId16"/>
            <a:srcRect/>
            <a:stretch>
              <a:fillRect/>
            </a:stretch>
          </xdr:blipFill>
          <xdr:spPr bwMode="auto">
            <a:xfrm>
              <a:off x="10095826" y="3828198"/>
              <a:ext cx="243458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377406</xdr:colOff>
          <xdr:row>25</xdr:row>
          <xdr:rowOff>175224</xdr:rowOff>
        </xdr:from>
        <xdr:to>
          <xdr:col>18</xdr:col>
          <xdr:colOff>386931</xdr:colOff>
          <xdr:row>26</xdr:row>
          <xdr:rowOff>184749</xdr:rowOff>
        </xdr:to>
        <xdr:pic>
          <xdr:nvPicPr>
            <xdr:cNvPr id="126" name="Picture 125">
              <a:extLst>
                <a:ext uri="{FF2B5EF4-FFF2-40B4-BE49-F238E27FC236}">
                  <a16:creationId xmlns:a16="http://schemas.microsoft.com/office/drawing/2014/main" id="{78E807E8-9D07-4062-9628-603BD8539493}"/>
                </a:ext>
              </a:extLst>
            </xdr:cNvPr>
            <xdr:cNvPicPr>
              <a:picLocks noChangeAspect="1" noChangeArrowheads="1"/>
              <a:extLst>
                <a:ext uri="{84589F7E-364E-4C9E-8A38-B11213B215E9}">
                  <a14:cameraTool cellRange="$DY$27" spid="_x0000_s30607"/>
                </a:ext>
              </a:extLst>
            </xdr:cNvPicPr>
          </xdr:nvPicPr>
          <xdr:blipFill>
            <a:blip xmlns:r="http://schemas.openxmlformats.org/officeDocument/2006/relationships" r:embed="rId3"/>
            <a:srcRect/>
            <a:stretch>
              <a:fillRect/>
            </a:stretch>
          </xdr:blipFill>
          <xdr:spPr bwMode="auto">
            <a:xfrm>
              <a:off x="10450543" y="491975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62901</xdr:colOff>
          <xdr:row>20</xdr:row>
          <xdr:rowOff>72448</xdr:rowOff>
        </xdr:from>
        <xdr:to>
          <xdr:col>22</xdr:col>
          <xdr:colOff>72426</xdr:colOff>
          <xdr:row>21</xdr:row>
          <xdr:rowOff>81973</xdr:rowOff>
        </xdr:to>
        <xdr:pic>
          <xdr:nvPicPr>
            <xdr:cNvPr id="128" name="Picture 127">
              <a:extLst>
                <a:ext uri="{FF2B5EF4-FFF2-40B4-BE49-F238E27FC236}">
                  <a16:creationId xmlns:a16="http://schemas.microsoft.com/office/drawing/2014/main" id="{D191C07B-0522-4D11-9C81-31F26ACC7A92}"/>
                </a:ext>
              </a:extLst>
            </xdr:cNvPr>
            <xdr:cNvPicPr>
              <a:picLocks noChangeAspect="1" noChangeArrowheads="1"/>
              <a:extLst>
                <a:ext uri="{84589F7E-364E-4C9E-8A38-B11213B215E9}">
                  <a14:cameraTool cellRange="$EC$22" spid="_x0000_s30608"/>
                </a:ext>
              </a:extLst>
            </xdr:cNvPicPr>
          </xdr:nvPicPr>
          <xdr:blipFill>
            <a:blip xmlns:r="http://schemas.openxmlformats.org/officeDocument/2006/relationships" r:embed="rId14"/>
            <a:srcRect/>
            <a:stretch>
              <a:fillRect/>
            </a:stretch>
          </xdr:blipFill>
          <xdr:spPr bwMode="auto">
            <a:xfrm>
              <a:off x="12580189" y="3873462"/>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28</xdr:row>
          <xdr:rowOff>13479</xdr:rowOff>
        </xdr:from>
        <xdr:to>
          <xdr:col>21</xdr:col>
          <xdr:colOff>5031</xdr:colOff>
          <xdr:row>33</xdr:row>
          <xdr:rowOff>23004</xdr:rowOff>
        </xdr:to>
        <xdr:pic>
          <xdr:nvPicPr>
            <xdr:cNvPr id="129" name="Picture 128">
              <a:extLst>
                <a:ext uri="{FF2B5EF4-FFF2-40B4-BE49-F238E27FC236}">
                  <a16:creationId xmlns:a16="http://schemas.microsoft.com/office/drawing/2014/main" id="{6D891F0D-67BA-44F4-83CD-51282207CC06}"/>
                </a:ext>
              </a:extLst>
            </xdr:cNvPr>
            <xdr:cNvPicPr>
              <a:picLocks noChangeAspect="1" noChangeArrowheads="1"/>
              <a:extLst>
                <a:ext uri="{84589F7E-364E-4C9E-8A38-B11213B215E9}">
                  <a14:cameraTool cellRange="$DY$29" spid="_x0000_s30609"/>
                </a:ext>
              </a:extLst>
            </xdr:cNvPicPr>
          </xdr:nvPicPr>
          <xdr:blipFill>
            <a:blip xmlns:r="http://schemas.openxmlformats.org/officeDocument/2006/relationships" r:embed="rId17"/>
            <a:srcRect/>
            <a:stretch>
              <a:fillRect/>
            </a:stretch>
          </xdr:blipFill>
          <xdr:spPr bwMode="auto">
            <a:xfrm>
              <a:off x="10068644" y="5324116"/>
              <a:ext cx="2453676" cy="953039"/>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458279</xdr:colOff>
          <xdr:row>34</xdr:row>
          <xdr:rowOff>13478</xdr:rowOff>
        </xdr:from>
        <xdr:to>
          <xdr:col>18</xdr:col>
          <xdr:colOff>467804</xdr:colOff>
          <xdr:row>35</xdr:row>
          <xdr:rowOff>23003</xdr:rowOff>
        </xdr:to>
        <xdr:pic>
          <xdr:nvPicPr>
            <xdr:cNvPr id="130" name="Picture 129">
              <a:extLst>
                <a:ext uri="{FF2B5EF4-FFF2-40B4-BE49-F238E27FC236}">
                  <a16:creationId xmlns:a16="http://schemas.microsoft.com/office/drawing/2014/main" id="{D8501318-273B-4409-97B7-353645A6E456}"/>
                </a:ext>
              </a:extLst>
            </xdr:cNvPr>
            <xdr:cNvPicPr>
              <a:picLocks noChangeAspect="1" noChangeArrowheads="1"/>
              <a:extLst>
                <a:ext uri="{84589F7E-364E-4C9E-8A38-B11213B215E9}">
                  <a14:cameraTool cellRange="$DY$35" spid="_x0000_s30610"/>
                </a:ext>
              </a:extLst>
            </xdr:cNvPicPr>
          </xdr:nvPicPr>
          <xdr:blipFill>
            <a:blip xmlns:r="http://schemas.openxmlformats.org/officeDocument/2006/relationships" r:embed="rId6"/>
            <a:srcRect/>
            <a:stretch>
              <a:fillRect/>
            </a:stretch>
          </xdr:blipFill>
          <xdr:spPr bwMode="auto">
            <a:xfrm>
              <a:off x="10531416" y="6456332"/>
              <a:ext cx="620563" cy="198228"/>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53914</xdr:colOff>
          <xdr:row>29</xdr:row>
          <xdr:rowOff>125801</xdr:rowOff>
        </xdr:from>
        <xdr:to>
          <xdr:col>22</xdr:col>
          <xdr:colOff>63439</xdr:colOff>
          <xdr:row>30</xdr:row>
          <xdr:rowOff>135327</xdr:rowOff>
        </xdr:to>
        <xdr:pic>
          <xdr:nvPicPr>
            <xdr:cNvPr id="131" name="Picture 130">
              <a:extLst>
                <a:ext uri="{FF2B5EF4-FFF2-40B4-BE49-F238E27FC236}">
                  <a16:creationId xmlns:a16="http://schemas.microsoft.com/office/drawing/2014/main" id="{436B6F81-D243-49FE-A0C4-772CD52E753C}"/>
                </a:ext>
              </a:extLst>
            </xdr:cNvPr>
            <xdr:cNvPicPr>
              <a:picLocks noChangeAspect="1" noChangeArrowheads="1"/>
              <a:extLst>
                <a:ext uri="{84589F7E-364E-4C9E-8A38-B11213B215E9}">
                  <a14:cameraTool cellRange="$EC$31" spid="_x0000_s30611"/>
                </a:ext>
              </a:extLst>
            </xdr:cNvPicPr>
          </xdr:nvPicPr>
          <xdr:blipFill>
            <a:blip xmlns:r="http://schemas.openxmlformats.org/officeDocument/2006/relationships" r:embed="rId14"/>
            <a:srcRect/>
            <a:stretch>
              <a:fillRect/>
            </a:stretch>
          </xdr:blipFill>
          <xdr:spPr bwMode="auto">
            <a:xfrm>
              <a:off x="12571202" y="5625141"/>
              <a:ext cx="620562" cy="198228"/>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606545</xdr:colOff>
          <xdr:row>36</xdr:row>
          <xdr:rowOff>35943</xdr:rowOff>
        </xdr:from>
        <xdr:to>
          <xdr:col>21</xdr:col>
          <xdr:colOff>5031</xdr:colOff>
          <xdr:row>41</xdr:row>
          <xdr:rowOff>45468</xdr:rowOff>
        </xdr:to>
        <xdr:pic>
          <xdr:nvPicPr>
            <xdr:cNvPr id="132" name="Picture 131">
              <a:extLst>
                <a:ext uri="{FF2B5EF4-FFF2-40B4-BE49-F238E27FC236}">
                  <a16:creationId xmlns:a16="http://schemas.microsoft.com/office/drawing/2014/main" id="{58C8D8EE-1B6F-4DE2-AC6D-80D58B83BC7C}"/>
                </a:ext>
              </a:extLst>
            </xdr:cNvPr>
            <xdr:cNvPicPr>
              <a:picLocks noChangeAspect="1" noChangeArrowheads="1"/>
              <a:extLst>
                <a:ext uri="{84589F7E-364E-4C9E-8A38-B11213B215E9}">
                  <a14:cameraTool cellRange="$DY$37" spid="_x0000_s30612"/>
                </a:ext>
              </a:extLst>
            </xdr:cNvPicPr>
          </xdr:nvPicPr>
          <xdr:blipFill>
            <a:blip xmlns:r="http://schemas.openxmlformats.org/officeDocument/2006/relationships" r:embed="rId18"/>
            <a:srcRect/>
            <a:stretch>
              <a:fillRect/>
            </a:stretch>
          </xdr:blipFill>
          <xdr:spPr bwMode="auto">
            <a:xfrm>
              <a:off x="10068644" y="6856202"/>
              <a:ext cx="2453676" cy="953040"/>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497144</xdr:colOff>
          <xdr:row>19</xdr:row>
          <xdr:rowOff>172979</xdr:rowOff>
        </xdr:from>
        <xdr:to>
          <xdr:col>26</xdr:col>
          <xdr:colOff>506669</xdr:colOff>
          <xdr:row>24</xdr:row>
          <xdr:rowOff>182504</xdr:rowOff>
        </xdr:to>
        <xdr:pic>
          <xdr:nvPicPr>
            <xdr:cNvPr id="134" name="Picture 133">
              <a:extLst>
                <a:ext uri="{FF2B5EF4-FFF2-40B4-BE49-F238E27FC236}">
                  <a16:creationId xmlns:a16="http://schemas.microsoft.com/office/drawing/2014/main" id="{8B14A7A5-9C21-4D66-A47E-762040426622}"/>
                </a:ext>
              </a:extLst>
            </xdr:cNvPr>
            <xdr:cNvPicPr>
              <a:picLocks noChangeAspect="1" noChangeArrowheads="1"/>
              <a:extLst>
                <a:ext uri="{84589F7E-364E-4C9E-8A38-B11213B215E9}">
                  <a14:cameraTool cellRange="$EE$21" spid="_x0000_s30613"/>
                </a:ext>
              </a:extLst>
            </xdr:cNvPicPr>
          </xdr:nvPicPr>
          <xdr:blipFill>
            <a:blip xmlns:r="http://schemas.openxmlformats.org/officeDocument/2006/relationships" r:embed="rId19"/>
            <a:srcRect/>
            <a:stretch>
              <a:fillRect/>
            </a:stretch>
          </xdr:blipFill>
          <xdr:spPr bwMode="auto">
            <a:xfrm>
              <a:off x="13629738" y="3828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556112</xdr:colOff>
          <xdr:row>19</xdr:row>
          <xdr:rowOff>172979</xdr:rowOff>
        </xdr:from>
        <xdr:to>
          <xdr:col>31</xdr:col>
          <xdr:colOff>565637</xdr:colOff>
          <xdr:row>24</xdr:row>
          <xdr:rowOff>182504</xdr:rowOff>
        </xdr:to>
        <xdr:pic>
          <xdr:nvPicPr>
            <xdr:cNvPr id="135" name="Picture 134">
              <a:extLst>
                <a:ext uri="{FF2B5EF4-FFF2-40B4-BE49-F238E27FC236}">
                  <a16:creationId xmlns:a16="http://schemas.microsoft.com/office/drawing/2014/main" id="{7E99131B-657A-4A5C-BFE8-35F9D8EB6992}"/>
                </a:ext>
              </a:extLst>
            </xdr:cNvPr>
            <xdr:cNvPicPr>
              <a:picLocks noChangeAspect="1" noChangeArrowheads="1"/>
              <a:extLst>
                <a:ext uri="{84589F7E-364E-4C9E-8A38-B11213B215E9}">
                  <a14:cameraTool cellRange="$EJ$21" spid="_x0000_s30614"/>
                </a:ext>
              </a:extLst>
            </xdr:cNvPicPr>
          </xdr:nvPicPr>
          <xdr:blipFill>
            <a:blip xmlns:r="http://schemas.openxmlformats.org/officeDocument/2006/relationships" r:embed="rId20"/>
            <a:srcRect/>
            <a:stretch>
              <a:fillRect/>
            </a:stretch>
          </xdr:blipFill>
          <xdr:spPr bwMode="auto">
            <a:xfrm>
              <a:off x="16724800" y="3828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37630</xdr:colOff>
          <xdr:row>19</xdr:row>
          <xdr:rowOff>172979</xdr:rowOff>
        </xdr:from>
        <xdr:to>
          <xdr:col>37</xdr:col>
          <xdr:colOff>47155</xdr:colOff>
          <xdr:row>24</xdr:row>
          <xdr:rowOff>182504</xdr:rowOff>
        </xdr:to>
        <xdr:pic>
          <xdr:nvPicPr>
            <xdr:cNvPr id="136" name="Picture 135">
              <a:extLst>
                <a:ext uri="{FF2B5EF4-FFF2-40B4-BE49-F238E27FC236}">
                  <a16:creationId xmlns:a16="http://schemas.microsoft.com/office/drawing/2014/main" id="{66CC7D06-243A-488B-BFD3-EF717A24C488}"/>
                </a:ext>
              </a:extLst>
            </xdr:cNvPr>
            <xdr:cNvPicPr>
              <a:picLocks noChangeAspect="1" noChangeArrowheads="1"/>
              <a:extLst>
                <a:ext uri="{84589F7E-364E-4C9E-8A38-B11213B215E9}">
                  <a14:cameraTool cellRange="$EO$21" spid="_x0000_s30615"/>
                </a:ext>
              </a:extLst>
            </xdr:cNvPicPr>
          </xdr:nvPicPr>
          <xdr:blipFill>
            <a:blip xmlns:r="http://schemas.openxmlformats.org/officeDocument/2006/relationships" r:embed="rId21"/>
            <a:srcRect/>
            <a:stretch>
              <a:fillRect/>
            </a:stretch>
          </xdr:blipFill>
          <xdr:spPr bwMode="auto">
            <a:xfrm>
              <a:off x="19849630" y="3828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497144</xdr:colOff>
          <xdr:row>36</xdr:row>
          <xdr:rowOff>35943</xdr:rowOff>
        </xdr:from>
        <xdr:to>
          <xdr:col>26</xdr:col>
          <xdr:colOff>506669</xdr:colOff>
          <xdr:row>41</xdr:row>
          <xdr:rowOff>45468</xdr:rowOff>
        </xdr:to>
        <xdr:pic>
          <xdr:nvPicPr>
            <xdr:cNvPr id="60" name="Picture 59">
              <a:extLst>
                <a:ext uri="{FF2B5EF4-FFF2-40B4-BE49-F238E27FC236}">
                  <a16:creationId xmlns:a16="http://schemas.microsoft.com/office/drawing/2014/main" id="{F6A7F45D-32CD-4D4F-9A9D-18D28299DD99}"/>
                </a:ext>
              </a:extLst>
            </xdr:cNvPr>
            <xdr:cNvPicPr>
              <a:picLocks noChangeAspect="1" noChangeArrowheads="1"/>
              <a:extLst>
                <a:ext uri="{84589F7E-364E-4C9E-8A38-B11213B215E9}">
                  <a14:cameraTool cellRange="$EE$37" spid="_x0000_s30616"/>
                </a:ext>
              </a:extLst>
            </xdr:cNvPicPr>
          </xdr:nvPicPr>
          <xdr:blipFill>
            <a:blip xmlns:r="http://schemas.openxmlformats.org/officeDocument/2006/relationships" r:embed="rId22"/>
            <a:srcRect/>
            <a:stretch>
              <a:fillRect/>
            </a:stretch>
          </xdr:blipFill>
          <xdr:spPr bwMode="auto">
            <a:xfrm>
              <a:off x="13629738" y="6929662"/>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556112</xdr:colOff>
          <xdr:row>28</xdr:row>
          <xdr:rowOff>13479</xdr:rowOff>
        </xdr:from>
        <xdr:to>
          <xdr:col>31</xdr:col>
          <xdr:colOff>565637</xdr:colOff>
          <xdr:row>33</xdr:row>
          <xdr:rowOff>23004</xdr:rowOff>
        </xdr:to>
        <xdr:pic>
          <xdr:nvPicPr>
            <xdr:cNvPr id="61" name="Picture 60">
              <a:extLst>
                <a:ext uri="{FF2B5EF4-FFF2-40B4-BE49-F238E27FC236}">
                  <a16:creationId xmlns:a16="http://schemas.microsoft.com/office/drawing/2014/main" id="{5CB2D0F1-58F1-4211-A8FA-CFBFCFF91B8F}"/>
                </a:ext>
              </a:extLst>
            </xdr:cNvPr>
            <xdr:cNvPicPr>
              <a:picLocks noChangeAspect="1" noChangeArrowheads="1"/>
              <a:extLst>
                <a:ext uri="{84589F7E-364E-4C9E-8A38-B11213B215E9}">
                  <a14:cameraTool cellRange="$EJ$29" spid="_x0000_s30617"/>
                </a:ext>
              </a:extLst>
            </xdr:cNvPicPr>
          </xdr:nvPicPr>
          <xdr:blipFill>
            <a:blip xmlns:r="http://schemas.openxmlformats.org/officeDocument/2006/relationships" r:embed="rId23"/>
            <a:srcRect/>
            <a:stretch>
              <a:fillRect/>
            </a:stretch>
          </xdr:blipFill>
          <xdr:spPr bwMode="auto">
            <a:xfrm>
              <a:off x="16724800" y="5383198"/>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249360</xdr:colOff>
          <xdr:row>25</xdr:row>
          <xdr:rowOff>170732</xdr:rowOff>
        </xdr:from>
        <xdr:to>
          <xdr:col>24</xdr:col>
          <xdr:colOff>258886</xdr:colOff>
          <xdr:row>26</xdr:row>
          <xdr:rowOff>180257</xdr:rowOff>
        </xdr:to>
        <xdr:pic>
          <xdr:nvPicPr>
            <xdr:cNvPr id="72" name="Picture 71">
              <a:extLst>
                <a:ext uri="{FF2B5EF4-FFF2-40B4-BE49-F238E27FC236}">
                  <a16:creationId xmlns:a16="http://schemas.microsoft.com/office/drawing/2014/main" id="{D1445407-6036-4C5B-A2F7-8C6C5F876F90}"/>
                </a:ext>
              </a:extLst>
            </xdr:cNvPr>
            <xdr:cNvPicPr>
              <a:picLocks noChangeAspect="1" noChangeArrowheads="1"/>
              <a:extLst>
                <a:ext uri="{84589F7E-364E-4C9E-8A38-B11213B215E9}">
                  <a14:cameraTool cellRange="$EF$27" spid="_x0000_s30618"/>
                </a:ext>
              </a:extLst>
            </xdr:cNvPicPr>
          </xdr:nvPicPr>
          <xdr:blipFill>
            <a:blip xmlns:r="http://schemas.openxmlformats.org/officeDocument/2006/relationships" r:embed="rId13"/>
            <a:srcRect/>
            <a:stretch>
              <a:fillRect/>
            </a:stretch>
          </xdr:blipFill>
          <xdr:spPr bwMode="auto">
            <a:xfrm>
              <a:off x="13989173" y="4968951"/>
              <a:ext cx="616744" cy="200025"/>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533088</xdr:colOff>
          <xdr:row>20</xdr:row>
          <xdr:rowOff>62902</xdr:rowOff>
        </xdr:from>
        <xdr:to>
          <xdr:col>27</xdr:col>
          <xdr:colOff>542613</xdr:colOff>
          <xdr:row>21</xdr:row>
          <xdr:rowOff>72427</xdr:rowOff>
        </xdr:to>
        <xdr:pic>
          <xdr:nvPicPr>
            <xdr:cNvPr id="73" name="Picture 72">
              <a:extLst>
                <a:ext uri="{FF2B5EF4-FFF2-40B4-BE49-F238E27FC236}">
                  <a16:creationId xmlns:a16="http://schemas.microsoft.com/office/drawing/2014/main" id="{4F78CCC7-33F2-4457-B750-EDFC73DF6ECB}"/>
                </a:ext>
              </a:extLst>
            </xdr:cNvPr>
            <xdr:cNvPicPr>
              <a:picLocks noChangeAspect="1" noChangeArrowheads="1"/>
              <a:extLst>
                <a:ext uri="{84589F7E-364E-4C9E-8A38-B11213B215E9}">
                  <a14:cameraTool cellRange="$EI$22" spid="_x0000_s30619"/>
                </a:ext>
              </a:extLst>
            </xdr:cNvPicPr>
          </xdr:nvPicPr>
          <xdr:blipFill>
            <a:blip xmlns:r="http://schemas.openxmlformats.org/officeDocument/2006/relationships" r:embed="rId9"/>
            <a:srcRect/>
            <a:stretch>
              <a:fillRect/>
            </a:stretch>
          </xdr:blipFill>
          <xdr:spPr bwMode="auto">
            <a:xfrm>
              <a:off x="16094557" y="3908621"/>
              <a:ext cx="616744" cy="200025"/>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348204</xdr:colOff>
          <xdr:row>25</xdr:row>
          <xdr:rowOff>143774</xdr:rowOff>
        </xdr:from>
        <xdr:to>
          <xdr:col>29</xdr:col>
          <xdr:colOff>357727</xdr:colOff>
          <xdr:row>26</xdr:row>
          <xdr:rowOff>153299</xdr:rowOff>
        </xdr:to>
        <xdr:pic>
          <xdr:nvPicPr>
            <xdr:cNvPr id="75" name="Picture 74">
              <a:extLst>
                <a:ext uri="{FF2B5EF4-FFF2-40B4-BE49-F238E27FC236}">
                  <a16:creationId xmlns:a16="http://schemas.microsoft.com/office/drawing/2014/main" id="{69E9B63B-BCC9-4CD6-9EEE-F8C035B49D00}"/>
                </a:ext>
              </a:extLst>
            </xdr:cNvPr>
            <xdr:cNvPicPr>
              <a:picLocks noChangeAspect="1" noChangeArrowheads="1"/>
              <a:extLst>
                <a:ext uri="{84589F7E-364E-4C9E-8A38-B11213B215E9}">
                  <a14:cameraTool cellRange="$EK$27" spid="_x0000_s30620"/>
                </a:ext>
              </a:extLst>
            </xdr:cNvPicPr>
          </xdr:nvPicPr>
          <xdr:blipFill>
            <a:blip xmlns:r="http://schemas.openxmlformats.org/officeDocument/2006/relationships" r:embed="rId6"/>
            <a:srcRect/>
            <a:stretch>
              <a:fillRect/>
            </a:stretch>
          </xdr:blipFill>
          <xdr:spPr bwMode="auto">
            <a:xfrm>
              <a:off x="17124110" y="4941993"/>
              <a:ext cx="616742" cy="200025"/>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589362</xdr:colOff>
          <xdr:row>20</xdr:row>
          <xdr:rowOff>98845</xdr:rowOff>
        </xdr:from>
        <xdr:to>
          <xdr:col>32</xdr:col>
          <xdr:colOff>598887</xdr:colOff>
          <xdr:row>21</xdr:row>
          <xdr:rowOff>108370</xdr:rowOff>
        </xdr:to>
        <xdr:pic>
          <xdr:nvPicPr>
            <xdr:cNvPr id="76" name="Picture 75">
              <a:extLst>
                <a:ext uri="{FF2B5EF4-FFF2-40B4-BE49-F238E27FC236}">
                  <a16:creationId xmlns:a16="http://schemas.microsoft.com/office/drawing/2014/main" id="{3B8D07E9-3F36-4355-92AD-6838B9751E41}"/>
                </a:ext>
              </a:extLst>
            </xdr:cNvPr>
            <xdr:cNvPicPr>
              <a:picLocks noChangeAspect="1" noChangeArrowheads="1"/>
              <a:extLst>
                <a:ext uri="{84589F7E-364E-4C9E-8A38-B11213B215E9}">
                  <a14:cameraTool cellRange="$EN$19" spid="_x0000_s30621"/>
                </a:ext>
              </a:extLst>
            </xdr:cNvPicPr>
          </xdr:nvPicPr>
          <xdr:blipFill>
            <a:blip xmlns:r="http://schemas.openxmlformats.org/officeDocument/2006/relationships" r:embed="rId14"/>
            <a:srcRect/>
            <a:stretch>
              <a:fillRect/>
            </a:stretch>
          </xdr:blipFill>
          <xdr:spPr bwMode="auto">
            <a:xfrm>
              <a:off x="19186925" y="3944564"/>
              <a:ext cx="616743" cy="200025"/>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309565</xdr:colOff>
          <xdr:row>33</xdr:row>
          <xdr:rowOff>190499</xdr:rowOff>
        </xdr:from>
        <xdr:to>
          <xdr:col>29</xdr:col>
          <xdr:colOff>319089</xdr:colOff>
          <xdr:row>35</xdr:row>
          <xdr:rowOff>9524</xdr:rowOff>
        </xdr:to>
        <xdr:pic>
          <xdr:nvPicPr>
            <xdr:cNvPr id="57" name="Picture 56">
              <a:extLst>
                <a:ext uri="{FF2B5EF4-FFF2-40B4-BE49-F238E27FC236}">
                  <a16:creationId xmlns:a16="http://schemas.microsoft.com/office/drawing/2014/main" id="{4DD48299-E9EB-43DF-B401-3F28B38F1C2B}"/>
                </a:ext>
              </a:extLst>
            </xdr:cNvPr>
            <xdr:cNvPicPr>
              <a:picLocks noChangeAspect="1" noChangeArrowheads="1"/>
              <a:extLst>
                <a:ext uri="{84589F7E-364E-4C9E-8A38-B11213B215E9}">
                  <a14:cameraTool cellRange="$EK$35" spid="_x0000_s30622"/>
                </a:ext>
              </a:extLst>
            </xdr:cNvPicPr>
          </xdr:nvPicPr>
          <xdr:blipFill>
            <a:blip xmlns:r="http://schemas.openxmlformats.org/officeDocument/2006/relationships" r:embed="rId3"/>
            <a:srcRect/>
            <a:stretch>
              <a:fillRect/>
            </a:stretch>
          </xdr:blipFill>
          <xdr:spPr bwMode="auto">
            <a:xfrm>
              <a:off x="17085471" y="6512718"/>
              <a:ext cx="616743" cy="200025"/>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xdr:twoCellAnchor>
    <xdr:from>
      <xdr:col>24</xdr:col>
      <xdr:colOff>501907</xdr:colOff>
      <xdr:row>24</xdr:row>
      <xdr:rowOff>182504</xdr:rowOff>
    </xdr:from>
    <xdr:to>
      <xdr:col>27</xdr:col>
      <xdr:colOff>556112</xdr:colOff>
      <xdr:row>30</xdr:row>
      <xdr:rowOff>113492</xdr:rowOff>
    </xdr:to>
    <xdr:cxnSp macro="">
      <xdr:nvCxnSpPr>
        <xdr:cNvPr id="59" name="Connector: Elbow 58">
          <a:extLst>
            <a:ext uri="{FF2B5EF4-FFF2-40B4-BE49-F238E27FC236}">
              <a16:creationId xmlns:a16="http://schemas.microsoft.com/office/drawing/2014/main" id="{2F54822C-0E98-4D87-BC0D-74F86D7D028B}"/>
            </a:ext>
          </a:extLst>
        </xdr:cNvPr>
        <xdr:cNvCxnSpPr>
          <a:stCxn id="134" idx="2"/>
          <a:endCxn id="61" idx="1"/>
        </xdr:cNvCxnSpPr>
      </xdr:nvCxnSpPr>
      <xdr:spPr>
        <a:xfrm rot="16200000" flipH="1">
          <a:off x="15249875" y="4389286"/>
          <a:ext cx="1073988" cy="187586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589361</xdr:colOff>
          <xdr:row>28</xdr:row>
          <xdr:rowOff>130969</xdr:rowOff>
        </xdr:from>
        <xdr:to>
          <xdr:col>32</xdr:col>
          <xdr:colOff>598887</xdr:colOff>
          <xdr:row>29</xdr:row>
          <xdr:rowOff>140494</xdr:rowOff>
        </xdr:to>
        <xdr:pic>
          <xdr:nvPicPr>
            <xdr:cNvPr id="58" name="Picture 57">
              <a:extLst>
                <a:ext uri="{FF2B5EF4-FFF2-40B4-BE49-F238E27FC236}">
                  <a16:creationId xmlns:a16="http://schemas.microsoft.com/office/drawing/2014/main" id="{5FDC979A-BDDA-464C-9C30-3D3C635D7A75}"/>
                </a:ext>
              </a:extLst>
            </xdr:cNvPr>
            <xdr:cNvPicPr>
              <a:picLocks noChangeAspect="1" noChangeArrowheads="1"/>
              <a:extLst>
                <a:ext uri="{84589F7E-364E-4C9E-8A38-B11213B215E9}">
                  <a14:cameraTool cellRange="$EO$30" spid="_x0000_s30623"/>
                </a:ext>
              </a:extLst>
            </xdr:cNvPicPr>
          </xdr:nvPicPr>
          <xdr:blipFill>
            <a:blip xmlns:r="http://schemas.openxmlformats.org/officeDocument/2006/relationships" r:embed="rId14"/>
            <a:srcRect/>
            <a:stretch>
              <a:fillRect/>
            </a:stretch>
          </xdr:blipFill>
          <xdr:spPr bwMode="auto">
            <a:xfrm>
              <a:off x="19186924" y="5500688"/>
              <a:ext cx="616744" cy="200025"/>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556112</xdr:colOff>
          <xdr:row>36</xdr:row>
          <xdr:rowOff>0</xdr:rowOff>
        </xdr:from>
        <xdr:to>
          <xdr:col>31</xdr:col>
          <xdr:colOff>565637</xdr:colOff>
          <xdr:row>41</xdr:row>
          <xdr:rowOff>9525</xdr:rowOff>
        </xdr:to>
        <xdr:pic>
          <xdr:nvPicPr>
            <xdr:cNvPr id="62" name="Picture 61">
              <a:extLst>
                <a:ext uri="{FF2B5EF4-FFF2-40B4-BE49-F238E27FC236}">
                  <a16:creationId xmlns:a16="http://schemas.microsoft.com/office/drawing/2014/main" id="{B06006B4-09E6-4BAD-BD9D-F1B77C9DE469}"/>
                </a:ext>
              </a:extLst>
            </xdr:cNvPr>
            <xdr:cNvPicPr>
              <a:picLocks noChangeAspect="1" noChangeArrowheads="1"/>
              <a:extLst>
                <a:ext uri="{84589F7E-364E-4C9E-8A38-B11213B215E9}">
                  <a14:cameraTool cellRange="$EJ$37" spid="_x0000_s30624"/>
                </a:ext>
              </a:extLst>
            </xdr:cNvPicPr>
          </xdr:nvPicPr>
          <xdr:blipFill>
            <a:blip xmlns:r="http://schemas.openxmlformats.org/officeDocument/2006/relationships" r:embed="rId24"/>
            <a:srcRect/>
            <a:stretch>
              <a:fillRect/>
            </a:stretch>
          </xdr:blipFill>
          <xdr:spPr bwMode="auto">
            <a:xfrm>
              <a:off x="16724800" y="6893719"/>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556112</xdr:colOff>
          <xdr:row>44</xdr:row>
          <xdr:rowOff>0</xdr:rowOff>
        </xdr:from>
        <xdr:to>
          <xdr:col>31</xdr:col>
          <xdr:colOff>565637</xdr:colOff>
          <xdr:row>49</xdr:row>
          <xdr:rowOff>9525</xdr:rowOff>
        </xdr:to>
        <xdr:pic>
          <xdr:nvPicPr>
            <xdr:cNvPr id="63" name="Picture 62">
              <a:extLst>
                <a:ext uri="{FF2B5EF4-FFF2-40B4-BE49-F238E27FC236}">
                  <a16:creationId xmlns:a16="http://schemas.microsoft.com/office/drawing/2014/main" id="{B604BE1A-37B5-4DE1-9713-1E856D7FC0E1}"/>
                </a:ext>
              </a:extLst>
            </xdr:cNvPr>
            <xdr:cNvPicPr>
              <a:picLocks noChangeAspect="1" noChangeArrowheads="1"/>
              <a:extLst>
                <a:ext uri="{84589F7E-364E-4C9E-8A38-B11213B215E9}">
                  <a14:cameraTool cellRange="$EJ$45" spid="_x0000_s30625"/>
                </a:ext>
              </a:extLst>
            </xdr:cNvPicPr>
          </xdr:nvPicPr>
          <xdr:blipFill>
            <a:blip xmlns:r="http://schemas.openxmlformats.org/officeDocument/2006/relationships" r:embed="rId25"/>
            <a:srcRect/>
            <a:stretch>
              <a:fillRect/>
            </a:stretch>
          </xdr:blipFill>
          <xdr:spPr bwMode="auto">
            <a:xfrm>
              <a:off x="16724800" y="8417719"/>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333378</xdr:colOff>
          <xdr:row>42</xdr:row>
          <xdr:rowOff>0</xdr:rowOff>
        </xdr:from>
        <xdr:to>
          <xdr:col>29</xdr:col>
          <xdr:colOff>342903</xdr:colOff>
          <xdr:row>43</xdr:row>
          <xdr:rowOff>9525</xdr:rowOff>
        </xdr:to>
        <xdr:pic>
          <xdr:nvPicPr>
            <xdr:cNvPr id="66" name="Picture 65">
              <a:extLst>
                <a:ext uri="{FF2B5EF4-FFF2-40B4-BE49-F238E27FC236}">
                  <a16:creationId xmlns:a16="http://schemas.microsoft.com/office/drawing/2014/main" id="{9B67A770-AB7E-46BA-86B9-B7822FF1F867}"/>
                </a:ext>
              </a:extLst>
            </xdr:cNvPr>
            <xdr:cNvPicPr>
              <a:picLocks noChangeAspect="1" noChangeArrowheads="1"/>
              <a:extLst>
                <a:ext uri="{84589F7E-364E-4C9E-8A38-B11213B215E9}">
                  <a14:cameraTool cellRange="$EK$43" spid="_x0000_s30626"/>
                </a:ext>
              </a:extLst>
            </xdr:cNvPicPr>
          </xdr:nvPicPr>
          <xdr:blipFill>
            <a:blip xmlns:r="http://schemas.openxmlformats.org/officeDocument/2006/relationships" r:embed="rId6"/>
            <a:srcRect/>
            <a:stretch>
              <a:fillRect/>
            </a:stretch>
          </xdr:blipFill>
          <xdr:spPr bwMode="auto">
            <a:xfrm>
              <a:off x="17109284" y="8036719"/>
              <a:ext cx="616744" cy="200025"/>
            </a:xfrm>
            <a:prstGeom prst="ellipse">
              <a:avLst/>
            </a:prstGeom>
            <a:ln w="63500" cap="rnd">
              <a:noFill/>
            </a:ln>
            <a:effectLst/>
            <a:scene3d>
              <a:camera prst="orthographicFront"/>
              <a:lightRig rig="contrasting" dir="t">
                <a:rot lat="0" lon="0" rev="3000000"/>
              </a:lightRig>
            </a:scene3d>
            <a:sp3d>
              <a:bevelT w="95250" h="31750"/>
              <a:contourClr>
                <a:srgbClr val="333333"/>
              </a:contourClr>
            </a:sp3d>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37630</xdr:colOff>
          <xdr:row>36</xdr:row>
          <xdr:rowOff>0</xdr:rowOff>
        </xdr:from>
        <xdr:to>
          <xdr:col>37</xdr:col>
          <xdr:colOff>47155</xdr:colOff>
          <xdr:row>41</xdr:row>
          <xdr:rowOff>9525</xdr:rowOff>
        </xdr:to>
        <xdr:pic>
          <xdr:nvPicPr>
            <xdr:cNvPr id="67" name="Picture 66">
              <a:extLst>
                <a:ext uri="{FF2B5EF4-FFF2-40B4-BE49-F238E27FC236}">
                  <a16:creationId xmlns:a16="http://schemas.microsoft.com/office/drawing/2014/main" id="{5C6AC5DF-740F-4922-B5BA-E7BE53BECC59}"/>
                </a:ext>
              </a:extLst>
            </xdr:cNvPr>
            <xdr:cNvPicPr>
              <a:picLocks noChangeAspect="1" noChangeArrowheads="1"/>
              <a:extLst>
                <a:ext uri="{84589F7E-364E-4C9E-8A38-B11213B215E9}">
                  <a14:cameraTool cellRange="$EO$37" spid="_x0000_s30627"/>
                </a:ext>
              </a:extLst>
            </xdr:cNvPicPr>
          </xdr:nvPicPr>
          <xdr:blipFill>
            <a:blip xmlns:r="http://schemas.openxmlformats.org/officeDocument/2006/relationships" r:embed="rId26"/>
            <a:srcRect/>
            <a:stretch>
              <a:fillRect/>
            </a:stretch>
          </xdr:blipFill>
          <xdr:spPr bwMode="auto">
            <a:xfrm>
              <a:off x="19849630" y="6893719"/>
              <a:ext cx="2438400" cy="962025"/>
            </a:xfrm>
            <a:prstGeom prst="rect">
              <a:avLst/>
            </a:prstGeom>
            <a:noFill/>
            <a:ln>
              <a:solidFill>
                <a:sysClr val="windowText" lastClr="000000"/>
              </a:solidFill>
            </a:ln>
            <a:extLst>
              <a:ext uri="{909E8E84-426E-40DD-AFC4-6F175D3DCCD1}">
                <a14:hiddenFill>
                  <a:solidFill>
                    <a:srgbClr val="FFFFFF"/>
                  </a:solidFill>
                </a14:hiddenFill>
              </a:ext>
            </a:extLst>
          </xdr:spPr>
        </xdr:pic>
        <xdr:clientData/>
      </xdr:twoCellAnchor>
    </mc:Choice>
    <mc:Fallback/>
  </mc:AlternateContent>
  <xdr:twoCellAnchor>
    <xdr:from>
      <xdr:col>29</xdr:col>
      <xdr:colOff>560875</xdr:colOff>
      <xdr:row>33</xdr:row>
      <xdr:rowOff>23004</xdr:rowOff>
    </xdr:from>
    <xdr:to>
      <xdr:col>29</xdr:col>
      <xdr:colOff>560875</xdr:colOff>
      <xdr:row>36</xdr:row>
      <xdr:rowOff>0</xdr:rowOff>
    </xdr:to>
    <xdr:cxnSp macro="">
      <xdr:nvCxnSpPr>
        <xdr:cNvPr id="68" name="Straight Arrow Connector 67">
          <a:extLst>
            <a:ext uri="{FF2B5EF4-FFF2-40B4-BE49-F238E27FC236}">
              <a16:creationId xmlns:a16="http://schemas.microsoft.com/office/drawing/2014/main" id="{FAC418A0-9A62-4726-81DF-81D2AD6C5625}"/>
            </a:ext>
          </a:extLst>
        </xdr:cNvPr>
        <xdr:cNvCxnSpPr>
          <a:stCxn id="61" idx="2"/>
          <a:endCxn id="62" idx="0"/>
        </xdr:cNvCxnSpPr>
      </xdr:nvCxnSpPr>
      <xdr:spPr>
        <a:xfrm>
          <a:off x="17944000" y="6345223"/>
          <a:ext cx="0" cy="548496"/>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560875</xdr:colOff>
      <xdr:row>41</xdr:row>
      <xdr:rowOff>9525</xdr:rowOff>
    </xdr:from>
    <xdr:to>
      <xdr:col>29</xdr:col>
      <xdr:colOff>560875</xdr:colOff>
      <xdr:row>44</xdr:row>
      <xdr:rowOff>0</xdr:rowOff>
    </xdr:to>
    <xdr:cxnSp macro="">
      <xdr:nvCxnSpPr>
        <xdr:cNvPr id="69" name="Straight Arrow Connector 68">
          <a:extLst>
            <a:ext uri="{FF2B5EF4-FFF2-40B4-BE49-F238E27FC236}">
              <a16:creationId xmlns:a16="http://schemas.microsoft.com/office/drawing/2014/main" id="{3DB875B7-FEED-42A0-9273-8A238D8AD124}"/>
            </a:ext>
          </a:extLst>
        </xdr:cNvPr>
        <xdr:cNvCxnSpPr>
          <a:stCxn id="62" idx="2"/>
          <a:endCxn id="63" idx="0"/>
        </xdr:cNvCxnSpPr>
      </xdr:nvCxnSpPr>
      <xdr:spPr>
        <a:xfrm>
          <a:off x="17944000" y="7855744"/>
          <a:ext cx="0" cy="56197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565637</xdr:colOff>
      <xdr:row>30</xdr:row>
      <xdr:rowOff>113492</xdr:rowOff>
    </xdr:from>
    <xdr:to>
      <xdr:col>35</xdr:col>
      <xdr:colOff>42392</xdr:colOff>
      <xdr:row>36</xdr:row>
      <xdr:rowOff>0</xdr:rowOff>
    </xdr:to>
    <xdr:cxnSp macro="">
      <xdr:nvCxnSpPr>
        <xdr:cNvPr id="77" name="Connector: Elbow 76">
          <a:extLst>
            <a:ext uri="{FF2B5EF4-FFF2-40B4-BE49-F238E27FC236}">
              <a16:creationId xmlns:a16="http://schemas.microsoft.com/office/drawing/2014/main" id="{3AA33382-8440-4B9D-87E9-9DC0167B35DE}"/>
            </a:ext>
          </a:extLst>
        </xdr:cNvPr>
        <xdr:cNvCxnSpPr>
          <a:stCxn id="61" idx="3"/>
          <a:endCxn id="67" idx="0"/>
        </xdr:cNvCxnSpPr>
      </xdr:nvCxnSpPr>
      <xdr:spPr>
        <a:xfrm>
          <a:off x="19163200" y="5864211"/>
          <a:ext cx="1905630" cy="102950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565637</xdr:colOff>
      <xdr:row>38</xdr:row>
      <xdr:rowOff>100013</xdr:rowOff>
    </xdr:from>
    <xdr:to>
      <xdr:col>33</xdr:col>
      <xdr:colOff>37630</xdr:colOff>
      <xdr:row>38</xdr:row>
      <xdr:rowOff>100013</xdr:rowOff>
    </xdr:to>
    <xdr:cxnSp macro="">
      <xdr:nvCxnSpPr>
        <xdr:cNvPr id="78" name="Straight Arrow Connector 77">
          <a:extLst>
            <a:ext uri="{FF2B5EF4-FFF2-40B4-BE49-F238E27FC236}">
              <a16:creationId xmlns:a16="http://schemas.microsoft.com/office/drawing/2014/main" id="{9411701F-9A91-42F0-9424-6BA4F9B20069}"/>
            </a:ext>
          </a:extLst>
        </xdr:cNvPr>
        <xdr:cNvCxnSpPr>
          <a:stCxn id="62" idx="3"/>
          <a:endCxn id="67" idx="1"/>
        </xdr:cNvCxnSpPr>
      </xdr:nvCxnSpPr>
      <xdr:spPr>
        <a:xfrm>
          <a:off x="19163200" y="7374732"/>
          <a:ext cx="686430"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589361</xdr:colOff>
          <xdr:row>36</xdr:row>
          <xdr:rowOff>142875</xdr:rowOff>
        </xdr:from>
        <xdr:to>
          <xdr:col>32</xdr:col>
          <xdr:colOff>598887</xdr:colOff>
          <xdr:row>37</xdr:row>
          <xdr:rowOff>152400</xdr:rowOff>
        </xdr:to>
        <xdr:pic>
          <xdr:nvPicPr>
            <xdr:cNvPr id="79" name="Picture 78">
              <a:extLst>
                <a:ext uri="{FF2B5EF4-FFF2-40B4-BE49-F238E27FC236}">
                  <a16:creationId xmlns:a16="http://schemas.microsoft.com/office/drawing/2014/main" id="{87E209A1-0EB6-4559-9B16-11213E2B162B}"/>
                </a:ext>
              </a:extLst>
            </xdr:cNvPr>
            <xdr:cNvPicPr>
              <a:picLocks noChangeAspect="1" noChangeArrowheads="1"/>
              <a:extLst>
                <a:ext uri="{84589F7E-364E-4C9E-8A38-B11213B215E9}">
                  <a14:cameraTool cellRange="$EO$35" spid="_x0000_s30628"/>
                </a:ext>
              </a:extLst>
            </xdr:cNvPicPr>
          </xdr:nvPicPr>
          <xdr:blipFill>
            <a:blip xmlns:r="http://schemas.openxmlformats.org/officeDocument/2006/relationships" r:embed="rId14"/>
            <a:srcRect/>
            <a:stretch>
              <a:fillRect/>
            </a:stretch>
          </xdr:blipFill>
          <xdr:spPr bwMode="auto">
            <a:xfrm>
              <a:off x="19186924" y="7036594"/>
              <a:ext cx="616744" cy="200025"/>
            </a:xfrm>
            <a:prstGeom prst="ellipse">
              <a:avLst/>
            </a:prstGeom>
            <a:ln w="63500" cap="rnd">
              <a:noFill/>
            </a:ln>
            <a:effectLst/>
            <a:scene3d>
              <a:camera prst="orthographicFront"/>
              <a:lightRig rig="contrasting" dir="t">
                <a:rot lat="0" lon="0" rev="0"/>
              </a:lightRig>
            </a:scene3d>
            <a:sp3d>
              <a:bevelT w="95250" h="31750"/>
              <a:contourClr>
                <a:schemeClr val="bg1"/>
              </a:contourClr>
            </a:sp3d>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C9CB00CE-E369-44C2-B87B-EBD7D7EA4AFD}"/>
            </a:ext>
          </a:extLst>
        </xdr:cNvPr>
        <xdr:cNvSpPr/>
      </xdr:nvSpPr>
      <xdr:spPr>
        <a:xfrm>
          <a:off x="3446064"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0DA050A8-0C64-4754-BD98-ABE5AC257C67}"/>
            </a:ext>
          </a:extLst>
        </xdr:cNvPr>
        <xdr:cNvSpPr/>
      </xdr:nvSpPr>
      <xdr:spPr>
        <a:xfrm>
          <a:off x="3446064" y="54604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D804180F-CC01-4E37-B5C6-25B2C274137A}"/>
            </a:ext>
          </a:extLst>
        </xdr:cNvPr>
        <xdr:cNvSpPr/>
      </xdr:nvSpPr>
      <xdr:spPr>
        <a:xfrm>
          <a:off x="6489705" y="39407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F9A19A44-C85C-4A13-B01A-06338E1B4BDA}"/>
            </a:ext>
          </a:extLst>
        </xdr:cNvPr>
        <xdr:cNvSpPr/>
      </xdr:nvSpPr>
      <xdr:spPr>
        <a:xfrm>
          <a:off x="6489705" y="54604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1A483738-4725-4374-9C6B-8FF6CD7D34AA}"/>
            </a:ext>
          </a:extLst>
        </xdr:cNvPr>
        <xdr:cNvSpPr/>
      </xdr:nvSpPr>
      <xdr:spPr>
        <a:xfrm>
          <a:off x="10160003"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0A2B4062-6679-42F5-8107-82407A2EC3C2}"/>
            </a:ext>
          </a:extLst>
        </xdr:cNvPr>
        <xdr:cNvSpPr/>
      </xdr:nvSpPr>
      <xdr:spPr>
        <a:xfrm>
          <a:off x="13768652"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B0C50388-E5E1-435A-B89C-812C8C93BFA6}"/>
            </a:ext>
          </a:extLst>
        </xdr:cNvPr>
        <xdr:cNvSpPr/>
      </xdr:nvSpPr>
      <xdr:spPr>
        <a:xfrm>
          <a:off x="16853699"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4E351410-1A5F-466F-8F31-942845CBB7FA}"/>
            </a:ext>
          </a:extLst>
        </xdr:cNvPr>
        <xdr:cNvSpPr/>
      </xdr:nvSpPr>
      <xdr:spPr>
        <a:xfrm>
          <a:off x="385497" y="24256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solidFill>
              <a:srgbClr val="FF0000"/>
            </a:solidFill>
          </a:endParaRPr>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3FE5CF34-73BD-4B81-9283-D764597C06E2}"/>
            </a:ext>
          </a:extLst>
        </xdr:cNvPr>
        <xdr:cNvSpPr/>
      </xdr:nvSpPr>
      <xdr:spPr>
        <a:xfrm>
          <a:off x="3446064" y="24256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EC77C1CA-C555-4AA2-AD59-155A12C06E53}"/>
            </a:ext>
          </a:extLst>
        </xdr:cNvPr>
        <xdr:cNvSpPr/>
      </xdr:nvSpPr>
      <xdr:spPr>
        <a:xfrm>
          <a:off x="10160003" y="5460467"/>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3AD9433C-47E1-4C36-AEB5-7C42F18BA7B8}"/>
            </a:ext>
          </a:extLst>
        </xdr:cNvPr>
        <xdr:cNvSpPr/>
      </xdr:nvSpPr>
      <xdr:spPr>
        <a:xfrm>
          <a:off x="10160003"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44F060DE-F1F0-4A88-A90F-38426D606704}"/>
            </a:ext>
          </a:extLst>
        </xdr:cNvPr>
        <xdr:cNvSpPr/>
      </xdr:nvSpPr>
      <xdr:spPr>
        <a:xfrm>
          <a:off x="13768652" y="6991086"/>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5EDF33CC-F8E8-4F3C-A2F5-3BDEC80B2E2E}"/>
            </a:ext>
          </a:extLst>
        </xdr:cNvPr>
        <xdr:cNvSpPr/>
      </xdr:nvSpPr>
      <xdr:spPr>
        <a:xfrm>
          <a:off x="13768652"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81D03F5B-3983-4AA6-B33B-5D49D4817FF3}"/>
            </a:ext>
          </a:extLst>
        </xdr:cNvPr>
        <xdr:cNvSpPr/>
      </xdr:nvSpPr>
      <xdr:spPr>
        <a:xfrm>
          <a:off x="385497" y="39407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CF26FF7A-1E71-4133-8088-EA31AF72C43F}"/>
            </a:ext>
          </a:extLst>
        </xdr:cNvPr>
        <xdr:cNvSpPr/>
      </xdr:nvSpPr>
      <xdr:spPr>
        <a:xfrm>
          <a:off x="385497" y="54604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8FC90B7B-AAE0-4FD1-AFE5-FA222B062793}"/>
            </a:ext>
          </a:extLst>
        </xdr:cNvPr>
        <xdr:cNvCxnSpPr>
          <a:stCxn id="9" idx="3"/>
          <a:endCxn id="10" idx="1"/>
        </xdr:cNvCxnSpPr>
      </xdr:nvCxnSpPr>
      <xdr:spPr>
        <a:xfrm>
          <a:off x="2808657" y="28828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84BBE470-C9EA-4770-A5BF-7D68FE9FFC67}"/>
            </a:ext>
          </a:extLst>
        </xdr:cNvPr>
        <xdr:cNvSpPr/>
      </xdr:nvSpPr>
      <xdr:spPr>
        <a:xfrm>
          <a:off x="704448" y="34561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BB36A45C-FDFB-47F8-BD33-DE3DE156EF24}"/>
            </a:ext>
          </a:extLst>
        </xdr:cNvPr>
        <xdr:cNvSpPr/>
      </xdr:nvSpPr>
      <xdr:spPr>
        <a:xfrm>
          <a:off x="2875055" y="24536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FA48FFA6-F34A-4EBE-B79C-0F8F04432BF9}"/>
            </a:ext>
          </a:extLst>
        </xdr:cNvPr>
        <xdr:cNvCxnSpPr>
          <a:stCxn id="9" idx="2"/>
          <a:endCxn id="15" idx="0"/>
        </xdr:cNvCxnSpPr>
      </xdr:nvCxnSpPr>
      <xdr:spPr>
        <a:xfrm>
          <a:off x="1592314" y="33400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9311FF11-3843-4F54-A5A1-E564BBE2C150}"/>
            </a:ext>
          </a:extLst>
        </xdr:cNvPr>
        <xdr:cNvSpPr/>
      </xdr:nvSpPr>
      <xdr:spPr>
        <a:xfrm>
          <a:off x="704448"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B61C1738-EABF-4922-AC6C-45B2EE116CDE}"/>
            </a:ext>
          </a:extLst>
        </xdr:cNvPr>
        <xdr:cNvCxnSpPr>
          <a:stCxn id="15" idx="2"/>
          <a:endCxn id="16" idx="0"/>
        </xdr:cNvCxnSpPr>
      </xdr:nvCxnSpPr>
      <xdr:spPr>
        <a:xfrm flipH="1">
          <a:off x="1590542" y="48551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2D5A3F4C-239E-4712-B4B6-4C1B04ADFC86}"/>
            </a:ext>
          </a:extLst>
        </xdr:cNvPr>
        <xdr:cNvCxnSpPr>
          <a:stCxn id="15" idx="3"/>
          <a:endCxn id="2" idx="1"/>
        </xdr:cNvCxnSpPr>
      </xdr:nvCxnSpPr>
      <xdr:spPr>
        <a:xfrm>
          <a:off x="2808657" y="43979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E3D3A60C-F76B-48E7-BA18-3800BFDAD4DB}"/>
            </a:ext>
          </a:extLst>
        </xdr:cNvPr>
        <xdr:cNvSpPr/>
      </xdr:nvSpPr>
      <xdr:spPr>
        <a:xfrm>
          <a:off x="2875055"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CDD2735D-5ECB-4C1D-A104-C0F74A69507D}"/>
            </a:ext>
          </a:extLst>
        </xdr:cNvPr>
        <xdr:cNvSpPr/>
      </xdr:nvSpPr>
      <xdr:spPr>
        <a:xfrm>
          <a:off x="6489705"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33A30F03-9BD1-4944-85B1-14F793404CCD}"/>
            </a:ext>
          </a:extLst>
        </xdr:cNvPr>
        <xdr:cNvCxnSpPr>
          <a:stCxn id="2" idx="2"/>
          <a:endCxn id="3" idx="0"/>
        </xdr:cNvCxnSpPr>
      </xdr:nvCxnSpPr>
      <xdr:spPr>
        <a:xfrm>
          <a:off x="4662407"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694DDFA3-7BE6-43E8-92ED-DDA360A7054B}"/>
            </a:ext>
          </a:extLst>
        </xdr:cNvPr>
        <xdr:cNvSpPr/>
      </xdr:nvSpPr>
      <xdr:spPr>
        <a:xfrm>
          <a:off x="3857224"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1A33C7D8-CA1A-4979-B95D-30C387FAC72F}"/>
            </a:ext>
          </a:extLst>
        </xdr:cNvPr>
        <xdr:cNvCxnSpPr>
          <a:stCxn id="2" idx="3"/>
          <a:endCxn id="4" idx="1"/>
        </xdr:cNvCxnSpPr>
      </xdr:nvCxnSpPr>
      <xdr:spPr>
        <a:xfrm>
          <a:off x="5878749" y="43979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8AE62CEB-AA40-4CB8-9AD3-3B4C606EB46C}"/>
            </a:ext>
          </a:extLst>
        </xdr:cNvPr>
        <xdr:cNvSpPr/>
      </xdr:nvSpPr>
      <xdr:spPr>
        <a:xfrm>
          <a:off x="5938530"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DD1B3478-ECA2-4D7F-909A-D6194022E627}"/>
            </a:ext>
          </a:extLst>
        </xdr:cNvPr>
        <xdr:cNvCxnSpPr>
          <a:stCxn id="4" idx="2"/>
          <a:endCxn id="5" idx="0"/>
        </xdr:cNvCxnSpPr>
      </xdr:nvCxnSpPr>
      <xdr:spPr>
        <a:xfrm>
          <a:off x="7706047"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EA0F4783-B1B0-4B1F-8A41-BFD20477E50C}"/>
            </a:ext>
          </a:extLst>
        </xdr:cNvPr>
        <xdr:cNvCxnSpPr>
          <a:stCxn id="5" idx="2"/>
          <a:endCxn id="25" idx="0"/>
        </xdr:cNvCxnSpPr>
      </xdr:nvCxnSpPr>
      <xdr:spPr>
        <a:xfrm>
          <a:off x="7706047" y="64663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BFDB153E-E7B5-4A59-BED0-430EC3CB7C59}"/>
            </a:ext>
          </a:extLst>
        </xdr:cNvPr>
        <xdr:cNvSpPr/>
      </xdr:nvSpPr>
      <xdr:spPr>
        <a:xfrm>
          <a:off x="6961189"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36744E6A-8AB9-45E6-A376-EE85146ABCF5}"/>
            </a:ext>
          </a:extLst>
        </xdr:cNvPr>
        <xdr:cNvSpPr/>
      </xdr:nvSpPr>
      <xdr:spPr>
        <a:xfrm>
          <a:off x="6961189"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DDB00139-E04F-4251-92AA-B50792888391}"/>
            </a:ext>
          </a:extLst>
        </xdr:cNvPr>
        <xdr:cNvSpPr/>
      </xdr:nvSpPr>
      <xdr:spPr>
        <a:xfrm>
          <a:off x="16853699"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26583A07-C7C6-4A50-9D72-0F480757DA1E}"/>
            </a:ext>
          </a:extLst>
        </xdr:cNvPr>
        <xdr:cNvSpPr/>
      </xdr:nvSpPr>
      <xdr:spPr>
        <a:xfrm>
          <a:off x="9007949"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A67E5DBB-55FC-4732-A3C1-3EF96D4A10CF}"/>
            </a:ext>
          </a:extLst>
        </xdr:cNvPr>
        <xdr:cNvSpPr/>
      </xdr:nvSpPr>
      <xdr:spPr>
        <a:xfrm>
          <a:off x="10640208"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A2B8D1D8-7401-4372-A157-6B7CC7D9DC44}"/>
            </a:ext>
          </a:extLst>
        </xdr:cNvPr>
        <xdr:cNvSpPr/>
      </xdr:nvSpPr>
      <xdr:spPr>
        <a:xfrm>
          <a:off x="10640208"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63D70338-01C4-4677-9A84-BD28A52BE05E}"/>
            </a:ext>
          </a:extLst>
        </xdr:cNvPr>
        <xdr:cNvCxnSpPr>
          <a:stCxn id="4" idx="3"/>
          <a:endCxn id="6" idx="1"/>
        </xdr:cNvCxnSpPr>
      </xdr:nvCxnSpPr>
      <xdr:spPr>
        <a:xfrm>
          <a:off x="8922390" y="43979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82ADD71D-F634-4398-8ED6-5BBC1F9C3E00}"/>
            </a:ext>
          </a:extLst>
        </xdr:cNvPr>
        <xdr:cNvCxnSpPr>
          <a:stCxn id="6" idx="2"/>
          <a:endCxn id="11" idx="0"/>
        </xdr:cNvCxnSpPr>
      </xdr:nvCxnSpPr>
      <xdr:spPr>
        <a:xfrm>
          <a:off x="11376346"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032A6941-AD4B-42DD-905B-A7D7BC23C274}"/>
            </a:ext>
          </a:extLst>
        </xdr:cNvPr>
        <xdr:cNvCxnSpPr>
          <a:stCxn id="11" idx="2"/>
          <a:endCxn id="12" idx="0"/>
        </xdr:cNvCxnSpPr>
      </xdr:nvCxnSpPr>
      <xdr:spPr>
        <a:xfrm>
          <a:off x="11376346" y="63748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8B20012B-0D44-4D39-94CC-7B51B14B1697}"/>
            </a:ext>
          </a:extLst>
        </xdr:cNvPr>
        <xdr:cNvCxnSpPr>
          <a:stCxn id="5" idx="3"/>
        </xdr:cNvCxnSpPr>
      </xdr:nvCxnSpPr>
      <xdr:spPr>
        <a:xfrm flipV="1">
          <a:off x="8922390" y="45053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63A9AC8E-6FB4-4C03-BA09-ED9190D44403}"/>
            </a:ext>
          </a:extLst>
        </xdr:cNvPr>
        <xdr:cNvSpPr/>
      </xdr:nvSpPr>
      <xdr:spPr>
        <a:xfrm>
          <a:off x="8993661" y="5765922"/>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6EC2D5EC-ADE6-41B6-97CA-955E3FDB38E8}"/>
            </a:ext>
          </a:extLst>
        </xdr:cNvPr>
        <xdr:cNvSpPr/>
      </xdr:nvSpPr>
      <xdr:spPr>
        <a:xfrm>
          <a:off x="19898523" y="39407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B5CD1F5F-8850-4588-BC4C-53F6E003E196}"/>
            </a:ext>
          </a:extLst>
        </xdr:cNvPr>
        <xdr:cNvCxnSpPr>
          <a:stCxn id="6" idx="3"/>
          <a:endCxn id="7" idx="1"/>
        </xdr:cNvCxnSpPr>
      </xdr:nvCxnSpPr>
      <xdr:spPr>
        <a:xfrm>
          <a:off x="12592688" y="43979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A9D2130-0F17-4EEF-A023-4E8D8CA4DB2E}"/>
            </a:ext>
          </a:extLst>
        </xdr:cNvPr>
        <xdr:cNvCxnSpPr>
          <a:stCxn id="11" idx="3"/>
          <a:endCxn id="13" idx="1"/>
        </xdr:cNvCxnSpPr>
      </xdr:nvCxnSpPr>
      <xdr:spPr>
        <a:xfrm>
          <a:off x="12592688" y="59176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39A554F3-F647-4AEC-AB00-47F0556BA48D}"/>
            </a:ext>
          </a:extLst>
        </xdr:cNvPr>
        <xdr:cNvCxnSpPr>
          <a:stCxn id="7" idx="3"/>
          <a:endCxn id="8" idx="1"/>
        </xdr:cNvCxnSpPr>
      </xdr:nvCxnSpPr>
      <xdr:spPr>
        <a:xfrm>
          <a:off x="16201337" y="43979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100CFCD9-16C8-463C-AFBD-64A423C079E1}"/>
            </a:ext>
          </a:extLst>
        </xdr:cNvPr>
        <xdr:cNvCxnSpPr>
          <a:stCxn id="7" idx="2"/>
          <a:endCxn id="14" idx="0"/>
        </xdr:cNvCxnSpPr>
      </xdr:nvCxnSpPr>
      <xdr:spPr>
        <a:xfrm>
          <a:off x="14984995"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6888351F-9BAD-4FB7-9686-3566BCA6C444}"/>
            </a:ext>
          </a:extLst>
        </xdr:cNvPr>
        <xdr:cNvCxnSpPr>
          <a:stCxn id="8" idx="2"/>
          <a:endCxn id="34" idx="0"/>
        </xdr:cNvCxnSpPr>
      </xdr:nvCxnSpPr>
      <xdr:spPr>
        <a:xfrm>
          <a:off x="18070041"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636B8596-FE6F-49E4-AE91-722B5F827579}"/>
            </a:ext>
          </a:extLst>
        </xdr:cNvPr>
        <xdr:cNvCxnSpPr>
          <a:stCxn id="8" idx="3"/>
          <a:endCxn id="43" idx="1"/>
        </xdr:cNvCxnSpPr>
      </xdr:nvCxnSpPr>
      <xdr:spPr>
        <a:xfrm>
          <a:off x="19286384" y="43979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6F3508DB-ED17-4834-A785-FDFFE77FF753}"/>
            </a:ext>
          </a:extLst>
        </xdr:cNvPr>
        <xdr:cNvSpPr/>
      </xdr:nvSpPr>
      <xdr:spPr>
        <a:xfrm>
          <a:off x="12746498"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68243D91-8C5C-4B14-8969-4904A1A65630}"/>
            </a:ext>
          </a:extLst>
        </xdr:cNvPr>
        <xdr:cNvSpPr/>
      </xdr:nvSpPr>
      <xdr:spPr>
        <a:xfrm>
          <a:off x="12732210" y="577544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62A107B7-6043-4B23-9C6E-EB62661F7DF4}"/>
            </a:ext>
          </a:extLst>
        </xdr:cNvPr>
        <xdr:cNvSpPr/>
      </xdr:nvSpPr>
      <xdr:spPr>
        <a:xfrm>
          <a:off x="16270734"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AE9A86C0-A64A-44A9-8F6C-35F8323A90CF}"/>
            </a:ext>
          </a:extLst>
        </xdr:cNvPr>
        <xdr:cNvSpPr/>
      </xdr:nvSpPr>
      <xdr:spPr>
        <a:xfrm>
          <a:off x="19352064" y="39823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9ACB151A-C485-499D-9C8E-4911331C7B26}"/>
            </a:ext>
          </a:extLst>
        </xdr:cNvPr>
        <xdr:cNvSpPr/>
      </xdr:nvSpPr>
      <xdr:spPr>
        <a:xfrm>
          <a:off x="14354942"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DB22697F-DCE5-4790-86B3-329ECCF776C7}"/>
            </a:ext>
          </a:extLst>
        </xdr:cNvPr>
        <xdr:cNvSpPr/>
      </xdr:nvSpPr>
      <xdr:spPr>
        <a:xfrm>
          <a:off x="17462460"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4D58394F-210A-403C-A04F-FB7EE178A127}"/>
            </a:ext>
          </a:extLst>
        </xdr:cNvPr>
        <xdr:cNvSpPr/>
      </xdr:nvSpPr>
      <xdr:spPr>
        <a:xfrm>
          <a:off x="3446064" y="39026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B33A4E21-BA38-494E-B65C-2482474C01B2}"/>
            </a:ext>
          </a:extLst>
        </xdr:cNvPr>
        <xdr:cNvSpPr/>
      </xdr:nvSpPr>
      <xdr:spPr>
        <a:xfrm>
          <a:off x="3446064" y="54223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8FE679CD-412E-40FF-81C2-20535FF367CD}"/>
            </a:ext>
          </a:extLst>
        </xdr:cNvPr>
        <xdr:cNvSpPr/>
      </xdr:nvSpPr>
      <xdr:spPr>
        <a:xfrm>
          <a:off x="6489705" y="39026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600401FE-165B-44A7-8C44-591B32C1C230}"/>
            </a:ext>
          </a:extLst>
        </xdr:cNvPr>
        <xdr:cNvSpPr/>
      </xdr:nvSpPr>
      <xdr:spPr>
        <a:xfrm>
          <a:off x="6489705" y="54223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C4BF32FB-8F48-4185-93A3-0918B90C5881}"/>
            </a:ext>
          </a:extLst>
        </xdr:cNvPr>
        <xdr:cNvSpPr/>
      </xdr:nvSpPr>
      <xdr:spPr>
        <a:xfrm>
          <a:off x="10160003"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7C66EE12-FA99-4BDC-A7E1-B247E6769FA7}"/>
            </a:ext>
          </a:extLst>
        </xdr:cNvPr>
        <xdr:cNvSpPr/>
      </xdr:nvSpPr>
      <xdr:spPr>
        <a:xfrm>
          <a:off x="13768652"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0EB4BF2D-BA5C-4DD4-B221-A252D86C2E26}"/>
            </a:ext>
          </a:extLst>
        </xdr:cNvPr>
        <xdr:cNvSpPr/>
      </xdr:nvSpPr>
      <xdr:spPr>
        <a:xfrm>
          <a:off x="16853699" y="39026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6A930CE2-A186-4197-A898-29D5224D93D5}"/>
            </a:ext>
          </a:extLst>
        </xdr:cNvPr>
        <xdr:cNvSpPr/>
      </xdr:nvSpPr>
      <xdr:spPr>
        <a:xfrm>
          <a:off x="385497" y="23875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2E4B3579-5AE6-49E0-A92B-BABCD2AFAF91}"/>
            </a:ext>
          </a:extLst>
        </xdr:cNvPr>
        <xdr:cNvSpPr/>
      </xdr:nvSpPr>
      <xdr:spPr>
        <a:xfrm>
          <a:off x="3446064" y="23875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2162007C-4FD7-4772-BF62-98A4D0806B61}"/>
            </a:ext>
          </a:extLst>
        </xdr:cNvPr>
        <xdr:cNvSpPr/>
      </xdr:nvSpPr>
      <xdr:spPr>
        <a:xfrm>
          <a:off x="10160003" y="5422367"/>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A6609B1F-9085-4825-8980-6B537AE87837}"/>
            </a:ext>
          </a:extLst>
        </xdr:cNvPr>
        <xdr:cNvSpPr/>
      </xdr:nvSpPr>
      <xdr:spPr>
        <a:xfrm>
          <a:off x="10160003" y="69529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E0BF96FB-7B28-4055-83EB-F0992668EB93}"/>
            </a:ext>
          </a:extLst>
        </xdr:cNvPr>
        <xdr:cNvSpPr/>
      </xdr:nvSpPr>
      <xdr:spPr>
        <a:xfrm>
          <a:off x="13768652" y="69529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CD67156C-050D-411A-BE5C-49023231C093}"/>
            </a:ext>
          </a:extLst>
        </xdr:cNvPr>
        <xdr:cNvSpPr/>
      </xdr:nvSpPr>
      <xdr:spPr>
        <a:xfrm>
          <a:off x="13768652" y="54223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86838294-8F38-469F-A961-473DB24B2F76}"/>
            </a:ext>
          </a:extLst>
        </xdr:cNvPr>
        <xdr:cNvSpPr/>
      </xdr:nvSpPr>
      <xdr:spPr>
        <a:xfrm>
          <a:off x="385497" y="39026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D0522E66-7635-4A59-9B59-8EB29ED00942}"/>
            </a:ext>
          </a:extLst>
        </xdr:cNvPr>
        <xdr:cNvSpPr/>
      </xdr:nvSpPr>
      <xdr:spPr>
        <a:xfrm>
          <a:off x="385497" y="54223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B8783A18-6DC0-4FE3-9FBF-3733278076B5}"/>
            </a:ext>
          </a:extLst>
        </xdr:cNvPr>
        <xdr:cNvCxnSpPr>
          <a:stCxn id="9" idx="3"/>
          <a:endCxn id="10" idx="1"/>
        </xdr:cNvCxnSpPr>
      </xdr:nvCxnSpPr>
      <xdr:spPr>
        <a:xfrm>
          <a:off x="2808657" y="28447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F3BB0191-1305-4354-99AF-B50A2175E054}"/>
            </a:ext>
          </a:extLst>
        </xdr:cNvPr>
        <xdr:cNvSpPr/>
      </xdr:nvSpPr>
      <xdr:spPr>
        <a:xfrm>
          <a:off x="704448" y="34180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4B9B6C13-795D-4174-9B92-63598B61B797}"/>
            </a:ext>
          </a:extLst>
        </xdr:cNvPr>
        <xdr:cNvSpPr/>
      </xdr:nvSpPr>
      <xdr:spPr>
        <a:xfrm>
          <a:off x="2875055" y="24155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CC5CD79B-556F-43B5-A0F6-BE9C9E4EA068}"/>
            </a:ext>
          </a:extLst>
        </xdr:cNvPr>
        <xdr:cNvCxnSpPr>
          <a:stCxn id="9" idx="2"/>
          <a:endCxn id="15" idx="0"/>
        </xdr:cNvCxnSpPr>
      </xdr:nvCxnSpPr>
      <xdr:spPr>
        <a:xfrm>
          <a:off x="1592314" y="33019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73490D4E-0B14-4808-8B8B-2C6CD03D89B4}"/>
            </a:ext>
          </a:extLst>
        </xdr:cNvPr>
        <xdr:cNvSpPr/>
      </xdr:nvSpPr>
      <xdr:spPr>
        <a:xfrm>
          <a:off x="704448"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2CA846C4-DC9B-4FC8-B5EC-0611293CB229}"/>
            </a:ext>
          </a:extLst>
        </xdr:cNvPr>
        <xdr:cNvCxnSpPr>
          <a:stCxn id="15" idx="2"/>
          <a:endCxn id="16" idx="0"/>
        </xdr:cNvCxnSpPr>
      </xdr:nvCxnSpPr>
      <xdr:spPr>
        <a:xfrm flipH="1">
          <a:off x="1590542" y="48170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5C6522C6-D63E-499F-83CB-2A17E37A9937}"/>
            </a:ext>
          </a:extLst>
        </xdr:cNvPr>
        <xdr:cNvCxnSpPr>
          <a:stCxn id="15" idx="3"/>
          <a:endCxn id="2" idx="1"/>
        </xdr:cNvCxnSpPr>
      </xdr:nvCxnSpPr>
      <xdr:spPr>
        <a:xfrm>
          <a:off x="2808657" y="43598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16608875-01D7-486E-9EA5-BDB583E93703}"/>
            </a:ext>
          </a:extLst>
        </xdr:cNvPr>
        <xdr:cNvSpPr/>
      </xdr:nvSpPr>
      <xdr:spPr>
        <a:xfrm>
          <a:off x="2875055" y="39275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14F5DCC0-7272-41C6-ACD0-49CE754DB263}"/>
            </a:ext>
          </a:extLst>
        </xdr:cNvPr>
        <xdr:cNvSpPr/>
      </xdr:nvSpPr>
      <xdr:spPr>
        <a:xfrm>
          <a:off x="6489705" y="6952986"/>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45A3ACD7-549C-42D6-B3F8-81618EAA7105}"/>
            </a:ext>
          </a:extLst>
        </xdr:cNvPr>
        <xdr:cNvCxnSpPr>
          <a:stCxn id="2" idx="2"/>
          <a:endCxn id="3" idx="0"/>
        </xdr:cNvCxnSpPr>
      </xdr:nvCxnSpPr>
      <xdr:spPr>
        <a:xfrm>
          <a:off x="4662407"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E272093A-90CB-4393-A15E-8781C2A4A076}"/>
            </a:ext>
          </a:extLst>
        </xdr:cNvPr>
        <xdr:cNvSpPr/>
      </xdr:nvSpPr>
      <xdr:spPr>
        <a:xfrm>
          <a:off x="3857224"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1F065565-AACF-4241-A7CB-565D8B746588}"/>
            </a:ext>
          </a:extLst>
        </xdr:cNvPr>
        <xdr:cNvCxnSpPr>
          <a:stCxn id="2" idx="3"/>
          <a:endCxn id="4" idx="1"/>
        </xdr:cNvCxnSpPr>
      </xdr:nvCxnSpPr>
      <xdr:spPr>
        <a:xfrm>
          <a:off x="5878749" y="43598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0AFE3324-BB0A-46C9-B233-46EA6078F862}"/>
            </a:ext>
          </a:extLst>
        </xdr:cNvPr>
        <xdr:cNvSpPr/>
      </xdr:nvSpPr>
      <xdr:spPr>
        <a:xfrm>
          <a:off x="5938530" y="39275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3AD0FB29-5E69-498F-B57C-AEDFF0E0B2A7}"/>
            </a:ext>
          </a:extLst>
        </xdr:cNvPr>
        <xdr:cNvCxnSpPr>
          <a:stCxn id="4" idx="2"/>
          <a:endCxn id="5" idx="0"/>
        </xdr:cNvCxnSpPr>
      </xdr:nvCxnSpPr>
      <xdr:spPr>
        <a:xfrm>
          <a:off x="7706047"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2028E19B-F343-46C5-B5AF-99B44F7FC145}"/>
            </a:ext>
          </a:extLst>
        </xdr:cNvPr>
        <xdr:cNvCxnSpPr>
          <a:stCxn id="5" idx="2"/>
          <a:endCxn id="25" idx="0"/>
        </xdr:cNvCxnSpPr>
      </xdr:nvCxnSpPr>
      <xdr:spPr>
        <a:xfrm>
          <a:off x="7706047" y="64282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EF7FFE10-A1AD-440E-9675-447EC092E4BC}"/>
            </a:ext>
          </a:extLst>
        </xdr:cNvPr>
        <xdr:cNvSpPr/>
      </xdr:nvSpPr>
      <xdr:spPr>
        <a:xfrm>
          <a:off x="6961189" y="49277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4028C346-CC37-4024-B729-0226A079E83D}"/>
            </a:ext>
          </a:extLst>
        </xdr:cNvPr>
        <xdr:cNvSpPr/>
      </xdr:nvSpPr>
      <xdr:spPr>
        <a:xfrm>
          <a:off x="6961189" y="6485064"/>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F2A41C58-E046-464F-AB4C-7A47AF71B3E3}"/>
            </a:ext>
          </a:extLst>
        </xdr:cNvPr>
        <xdr:cNvSpPr/>
      </xdr:nvSpPr>
      <xdr:spPr>
        <a:xfrm>
          <a:off x="16853699" y="54223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CD528701-AAB9-4233-9F44-D49E7E230B4B}"/>
            </a:ext>
          </a:extLst>
        </xdr:cNvPr>
        <xdr:cNvSpPr/>
      </xdr:nvSpPr>
      <xdr:spPr>
        <a:xfrm>
          <a:off x="9007949" y="392759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B179F1A6-E4A5-406E-BDDD-F8AB5B664B8A}"/>
            </a:ext>
          </a:extLst>
        </xdr:cNvPr>
        <xdr:cNvSpPr/>
      </xdr:nvSpPr>
      <xdr:spPr>
        <a:xfrm>
          <a:off x="10640208" y="4927726"/>
          <a:ext cx="553253"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3844F861-E9F2-4383-B929-26F0A9F282EA}"/>
            </a:ext>
          </a:extLst>
        </xdr:cNvPr>
        <xdr:cNvSpPr/>
      </xdr:nvSpPr>
      <xdr:spPr>
        <a:xfrm>
          <a:off x="10640208" y="64850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F74FE3D5-2BA6-4AF0-B5BC-4335EFF3339C}"/>
            </a:ext>
          </a:extLst>
        </xdr:cNvPr>
        <xdr:cNvCxnSpPr>
          <a:stCxn id="4" idx="3"/>
          <a:endCxn id="6" idx="1"/>
        </xdr:cNvCxnSpPr>
      </xdr:nvCxnSpPr>
      <xdr:spPr>
        <a:xfrm>
          <a:off x="8922390" y="43598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BBB7E645-1C18-413E-9964-1C8BBC616109}"/>
            </a:ext>
          </a:extLst>
        </xdr:cNvPr>
        <xdr:cNvCxnSpPr>
          <a:stCxn id="6" idx="2"/>
          <a:endCxn id="11" idx="0"/>
        </xdr:cNvCxnSpPr>
      </xdr:nvCxnSpPr>
      <xdr:spPr>
        <a:xfrm>
          <a:off x="11376346"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23EE66D2-DD31-4CB7-8B4E-72361A5EA654}"/>
            </a:ext>
          </a:extLst>
        </xdr:cNvPr>
        <xdr:cNvCxnSpPr>
          <a:stCxn id="11" idx="2"/>
          <a:endCxn id="12" idx="0"/>
        </xdr:cNvCxnSpPr>
      </xdr:nvCxnSpPr>
      <xdr:spPr>
        <a:xfrm>
          <a:off x="11376346" y="63367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5C4A42FA-FD90-443E-A6A6-351AB2FEFE02}"/>
            </a:ext>
          </a:extLst>
        </xdr:cNvPr>
        <xdr:cNvCxnSpPr>
          <a:stCxn id="5" idx="3"/>
        </xdr:cNvCxnSpPr>
      </xdr:nvCxnSpPr>
      <xdr:spPr>
        <a:xfrm flipV="1">
          <a:off x="8922390" y="44672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7244044B-4BD0-4F06-865E-C303E9EFD50A}"/>
            </a:ext>
          </a:extLst>
        </xdr:cNvPr>
        <xdr:cNvSpPr/>
      </xdr:nvSpPr>
      <xdr:spPr>
        <a:xfrm>
          <a:off x="8993661" y="5727822"/>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85957F92-1A47-43A1-8487-A872591B4967}"/>
            </a:ext>
          </a:extLst>
        </xdr:cNvPr>
        <xdr:cNvSpPr/>
      </xdr:nvSpPr>
      <xdr:spPr>
        <a:xfrm>
          <a:off x="19898523" y="39026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1C9EDC68-44C9-4E54-8305-8A587EE527F4}"/>
            </a:ext>
          </a:extLst>
        </xdr:cNvPr>
        <xdr:cNvCxnSpPr>
          <a:stCxn id="6" idx="3"/>
          <a:endCxn id="7" idx="1"/>
        </xdr:cNvCxnSpPr>
      </xdr:nvCxnSpPr>
      <xdr:spPr>
        <a:xfrm>
          <a:off x="12592688" y="43598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047E687-1D90-4197-87B6-FEF6F0EAA772}"/>
            </a:ext>
          </a:extLst>
        </xdr:cNvPr>
        <xdr:cNvCxnSpPr>
          <a:stCxn id="11" idx="3"/>
          <a:endCxn id="13" idx="1"/>
        </xdr:cNvCxnSpPr>
      </xdr:nvCxnSpPr>
      <xdr:spPr>
        <a:xfrm>
          <a:off x="12592688" y="58795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F3825C03-28C8-452E-9508-0DD85BB8DC63}"/>
            </a:ext>
          </a:extLst>
        </xdr:cNvPr>
        <xdr:cNvCxnSpPr>
          <a:stCxn id="7" idx="3"/>
          <a:endCxn id="8" idx="1"/>
        </xdr:cNvCxnSpPr>
      </xdr:nvCxnSpPr>
      <xdr:spPr>
        <a:xfrm>
          <a:off x="16201337" y="43598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B2A7A3E6-BE17-4E30-B7C8-7CD8BC7A95A8}"/>
            </a:ext>
          </a:extLst>
        </xdr:cNvPr>
        <xdr:cNvCxnSpPr>
          <a:stCxn id="7" idx="2"/>
          <a:endCxn id="14" idx="0"/>
        </xdr:cNvCxnSpPr>
      </xdr:nvCxnSpPr>
      <xdr:spPr>
        <a:xfrm>
          <a:off x="14984995"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70890116-E627-44E9-904A-999FE9B8EDCA}"/>
            </a:ext>
          </a:extLst>
        </xdr:cNvPr>
        <xdr:cNvCxnSpPr>
          <a:stCxn id="8" idx="2"/>
          <a:endCxn id="34" idx="0"/>
        </xdr:cNvCxnSpPr>
      </xdr:nvCxnSpPr>
      <xdr:spPr>
        <a:xfrm>
          <a:off x="18070041" y="48170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7AD8C393-F2EA-47D1-847E-F46CB1CFB76C}"/>
            </a:ext>
          </a:extLst>
        </xdr:cNvPr>
        <xdr:cNvCxnSpPr>
          <a:stCxn id="8" idx="3"/>
          <a:endCxn id="43" idx="1"/>
        </xdr:cNvCxnSpPr>
      </xdr:nvCxnSpPr>
      <xdr:spPr>
        <a:xfrm>
          <a:off x="19286384" y="43598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9B755AD2-0582-4462-BE03-B053D84F828C}"/>
            </a:ext>
          </a:extLst>
        </xdr:cNvPr>
        <xdr:cNvSpPr/>
      </xdr:nvSpPr>
      <xdr:spPr>
        <a:xfrm>
          <a:off x="12746498" y="392759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72064B51-6A2A-4D19-A3DA-951B7A082758}"/>
            </a:ext>
          </a:extLst>
        </xdr:cNvPr>
        <xdr:cNvSpPr/>
      </xdr:nvSpPr>
      <xdr:spPr>
        <a:xfrm>
          <a:off x="12732210" y="5737348"/>
          <a:ext cx="524491"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6117B610-EF25-47B3-BCFE-F1F7D53EED1A}"/>
            </a:ext>
          </a:extLst>
        </xdr:cNvPr>
        <xdr:cNvSpPr/>
      </xdr:nvSpPr>
      <xdr:spPr>
        <a:xfrm>
          <a:off x="16270734" y="39275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412407D7-21A2-4D45-9664-A29BAE2EAE0E}"/>
            </a:ext>
          </a:extLst>
        </xdr:cNvPr>
        <xdr:cNvSpPr/>
      </xdr:nvSpPr>
      <xdr:spPr>
        <a:xfrm>
          <a:off x="19352064" y="39442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0B457F62-E624-4FC2-829B-E47592E107C2}"/>
            </a:ext>
          </a:extLst>
        </xdr:cNvPr>
        <xdr:cNvSpPr/>
      </xdr:nvSpPr>
      <xdr:spPr>
        <a:xfrm>
          <a:off x="14354942" y="4927726"/>
          <a:ext cx="553253" cy="372021"/>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7ACAB146-AF2A-467B-BA6B-507C43B518DC}"/>
            </a:ext>
          </a:extLst>
        </xdr:cNvPr>
        <xdr:cNvSpPr/>
      </xdr:nvSpPr>
      <xdr:spPr>
        <a:xfrm>
          <a:off x="17462460" y="49277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17064</xdr:colOff>
      <xdr:row>20</xdr:row>
      <xdr:rowOff>6879</xdr:rowOff>
    </xdr:from>
    <xdr:to>
      <xdr:col>10</xdr:col>
      <xdr:colOff>11349</xdr:colOff>
      <xdr:row>24</xdr:row>
      <xdr:rowOff>159279</xdr:rowOff>
    </xdr:to>
    <xdr:sp macro="" textlink="">
      <xdr:nvSpPr>
        <xdr:cNvPr id="2" name="Rectangle 1">
          <a:extLst>
            <a:ext uri="{FF2B5EF4-FFF2-40B4-BE49-F238E27FC236}">
              <a16:creationId xmlns:a16="http://schemas.microsoft.com/office/drawing/2014/main" id="{B444B5EF-904C-4AC2-94A0-696886FF9A0C}"/>
            </a:ext>
          </a:extLst>
        </xdr:cNvPr>
        <xdr:cNvSpPr/>
      </xdr:nvSpPr>
      <xdr:spPr>
        <a:xfrm>
          <a:off x="3284139"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3.  </a:t>
          </a:r>
          <a:r>
            <a:rPr lang="en-US" sz="1100" baseline="0"/>
            <a:t>Are the assets derived solely</a:t>
          </a:r>
        </a:p>
        <a:p>
          <a:pPr algn="ctr"/>
          <a:r>
            <a:rPr lang="en-US" sz="1100" baseline="0"/>
            <a:t>from your organization's</a:t>
          </a:r>
        </a:p>
        <a:p>
          <a:pPr algn="ctr"/>
          <a:r>
            <a:rPr lang="en-US" sz="1100" baseline="0"/>
            <a:t>own-source revenue?</a:t>
          </a:r>
          <a:endParaRPr lang="en-US" sz="1100" baseline="30000"/>
        </a:p>
      </xdr:txBody>
    </xdr:sp>
    <xdr:clientData/>
  </xdr:twoCellAnchor>
  <xdr:twoCellAnchor>
    <xdr:from>
      <xdr:col>6</xdr:col>
      <xdr:colOff>17064</xdr:colOff>
      <xdr:row>28</xdr:row>
      <xdr:rowOff>2642</xdr:rowOff>
    </xdr:from>
    <xdr:to>
      <xdr:col>10</xdr:col>
      <xdr:colOff>11349</xdr:colOff>
      <xdr:row>33</xdr:row>
      <xdr:rowOff>55982</xdr:rowOff>
    </xdr:to>
    <xdr:sp macro="" textlink="">
      <xdr:nvSpPr>
        <xdr:cNvPr id="3" name="Rectangle 2">
          <a:extLst>
            <a:ext uri="{FF2B5EF4-FFF2-40B4-BE49-F238E27FC236}">
              <a16:creationId xmlns:a16="http://schemas.microsoft.com/office/drawing/2014/main" id="{4A22E81C-8C28-4E15-B9A2-CC4EF3F0D637}"/>
            </a:ext>
          </a:extLst>
        </xdr:cNvPr>
        <xdr:cNvSpPr/>
      </xdr:nvSpPr>
      <xdr:spPr>
        <a:xfrm>
          <a:off x="3284139" y="5460467"/>
          <a:ext cx="243268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11</xdr:col>
      <xdr:colOff>12705</xdr:colOff>
      <xdr:row>20</xdr:row>
      <xdr:rowOff>6879</xdr:rowOff>
    </xdr:from>
    <xdr:to>
      <xdr:col>15</xdr:col>
      <xdr:colOff>6990</xdr:colOff>
      <xdr:row>24</xdr:row>
      <xdr:rowOff>159279</xdr:rowOff>
    </xdr:to>
    <xdr:sp macro="" textlink="">
      <xdr:nvSpPr>
        <xdr:cNvPr id="4" name="Rectangle 3">
          <a:extLst>
            <a:ext uri="{FF2B5EF4-FFF2-40B4-BE49-F238E27FC236}">
              <a16:creationId xmlns:a16="http://schemas.microsoft.com/office/drawing/2014/main" id="{E8DA3B05-31D9-4138-8BC2-46BFB2F8061A}"/>
            </a:ext>
          </a:extLst>
        </xdr:cNvPr>
        <xdr:cNvSpPr/>
      </xdr:nvSpPr>
      <xdr:spPr>
        <a:xfrm>
          <a:off x="6327780" y="3940704"/>
          <a:ext cx="2432685" cy="914400"/>
        </a:xfrm>
        <a:prstGeom prst="rect">
          <a:avLst/>
        </a:prstGeom>
        <a:solidFill>
          <a:srgbClr val="FFFF00"/>
        </a:solidFill>
        <a:ln>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lang="en-US" sz="1100" b="1" baseline="0"/>
            <a:t>4.  </a:t>
          </a:r>
          <a:r>
            <a:rPr lang="en-US" sz="1100" baseline="0"/>
            <a:t>Are the assets derived from government-mandated nonexchange transactions or voluntary </a:t>
          </a:r>
        </a:p>
        <a:p>
          <a:pPr algn="ctr"/>
          <a:r>
            <a:rPr lang="en-US" sz="1100" baseline="0"/>
            <a:t>nonexchange transactions?</a:t>
          </a:r>
          <a:endParaRPr lang="en-US" sz="1100" baseline="30000"/>
        </a:p>
      </xdr:txBody>
    </xdr:sp>
    <xdr:clientData/>
  </xdr:twoCellAnchor>
  <xdr:twoCellAnchor>
    <xdr:from>
      <xdr:col>11</xdr:col>
      <xdr:colOff>12705</xdr:colOff>
      <xdr:row>28</xdr:row>
      <xdr:rowOff>2642</xdr:rowOff>
    </xdr:from>
    <xdr:to>
      <xdr:col>15</xdr:col>
      <xdr:colOff>6990</xdr:colOff>
      <xdr:row>33</xdr:row>
      <xdr:rowOff>55982</xdr:rowOff>
    </xdr:to>
    <xdr:sp macro="" textlink="">
      <xdr:nvSpPr>
        <xdr:cNvPr id="5" name="Rectangle 4">
          <a:extLst>
            <a:ext uri="{FF2B5EF4-FFF2-40B4-BE49-F238E27FC236}">
              <a16:creationId xmlns:a16="http://schemas.microsoft.com/office/drawing/2014/main" id="{AA5B8DA8-3E05-4F9A-8AE1-D639607F46D9}"/>
            </a:ext>
          </a:extLst>
        </xdr:cNvPr>
        <xdr:cNvSpPr/>
      </xdr:nvSpPr>
      <xdr:spPr>
        <a:xfrm>
          <a:off x="6327780" y="5460467"/>
          <a:ext cx="2432685" cy="100584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5. </a:t>
          </a:r>
          <a:r>
            <a:rPr lang="en-US" sz="1100" baseline="0"/>
            <a:t>Are the assets derived from a pass-through grant for which your organization has administrative or direct financial involvement? (such as verifying eligibility requirements)</a:t>
          </a:r>
          <a:endParaRPr lang="en-US" sz="1100" baseline="30000"/>
        </a:p>
      </xdr:txBody>
    </xdr:sp>
    <xdr:clientData/>
  </xdr:twoCellAnchor>
  <xdr:twoCellAnchor>
    <xdr:from>
      <xdr:col>17</xdr:col>
      <xdr:colOff>25403</xdr:colOff>
      <xdr:row>20</xdr:row>
      <xdr:rowOff>6879</xdr:rowOff>
    </xdr:from>
    <xdr:to>
      <xdr:col>21</xdr:col>
      <xdr:colOff>19688</xdr:colOff>
      <xdr:row>24</xdr:row>
      <xdr:rowOff>159279</xdr:rowOff>
    </xdr:to>
    <xdr:sp macro="" textlink="">
      <xdr:nvSpPr>
        <xdr:cNvPr id="6" name="Rectangle 5">
          <a:extLst>
            <a:ext uri="{FF2B5EF4-FFF2-40B4-BE49-F238E27FC236}">
              <a16:creationId xmlns:a16="http://schemas.microsoft.com/office/drawing/2014/main" id="{B6BBCA9C-0DEE-4D52-9658-A883304ED07E}"/>
            </a:ext>
          </a:extLst>
        </xdr:cNvPr>
        <xdr:cNvSpPr/>
      </xdr:nvSpPr>
      <xdr:spPr>
        <a:xfrm>
          <a:off x="9998078"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6. Are the assets held in a trust or similar arrangement where your organization is not a beneficiary?</a:t>
          </a:r>
          <a:endParaRPr lang="en-US" sz="1100" baseline="30000"/>
        </a:p>
      </xdr:txBody>
    </xdr:sp>
    <xdr:clientData/>
  </xdr:twoCellAnchor>
  <xdr:twoCellAnchor>
    <xdr:from>
      <xdr:col>22</xdr:col>
      <xdr:colOff>586052</xdr:colOff>
      <xdr:row>20</xdr:row>
      <xdr:rowOff>6879</xdr:rowOff>
    </xdr:from>
    <xdr:to>
      <xdr:col>26</xdr:col>
      <xdr:colOff>580337</xdr:colOff>
      <xdr:row>24</xdr:row>
      <xdr:rowOff>159279</xdr:rowOff>
    </xdr:to>
    <xdr:sp macro="" textlink="">
      <xdr:nvSpPr>
        <xdr:cNvPr id="7" name="Rectangle 6">
          <a:extLst>
            <a:ext uri="{FF2B5EF4-FFF2-40B4-BE49-F238E27FC236}">
              <a16:creationId xmlns:a16="http://schemas.microsoft.com/office/drawing/2014/main" id="{5B2BBA9F-1B39-4237-B5E7-39ECF0636F64}"/>
            </a:ext>
          </a:extLst>
        </xdr:cNvPr>
        <xdr:cNvSpPr/>
      </xdr:nvSpPr>
      <xdr:spPr>
        <a:xfrm>
          <a:off x="13606727" y="3940704"/>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8. Are the assets benefiting individuals and your organization has </a:t>
          </a:r>
          <a:r>
            <a:rPr lang="en-US" sz="1100" b="1" u="sng" baseline="0"/>
            <a:t>no</a:t>
          </a:r>
          <a:r>
            <a:rPr lang="en-US" sz="1100" baseline="0"/>
            <a:t> administrative or direct financial involvement?</a:t>
          </a:r>
          <a:endParaRPr lang="en-US" sz="1100" baseline="30000"/>
        </a:p>
      </xdr:txBody>
    </xdr:sp>
    <xdr:clientData/>
  </xdr:twoCellAnchor>
  <xdr:twoCellAnchor>
    <xdr:from>
      <xdr:col>28</xdr:col>
      <xdr:colOff>13499</xdr:colOff>
      <xdr:row>20</xdr:row>
      <xdr:rowOff>6879</xdr:rowOff>
    </xdr:from>
    <xdr:to>
      <xdr:col>32</xdr:col>
      <xdr:colOff>7784</xdr:colOff>
      <xdr:row>24</xdr:row>
      <xdr:rowOff>159279</xdr:rowOff>
    </xdr:to>
    <xdr:sp macro="" textlink="">
      <xdr:nvSpPr>
        <xdr:cNvPr id="8" name="Rectangle 7">
          <a:extLst>
            <a:ext uri="{FF2B5EF4-FFF2-40B4-BE49-F238E27FC236}">
              <a16:creationId xmlns:a16="http://schemas.microsoft.com/office/drawing/2014/main" id="{87B09E8C-7A21-4BDC-8270-242FA271B04E}"/>
            </a:ext>
          </a:extLst>
        </xdr:cNvPr>
        <xdr:cNvSpPr/>
      </xdr:nvSpPr>
      <xdr:spPr>
        <a:xfrm>
          <a:off x="16691774" y="3940704"/>
          <a:ext cx="2432685" cy="914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9. Are the assets benefiting other organizations that are not part of your financial reporting entity?</a:t>
          </a:r>
          <a:endParaRPr lang="en-US" sz="1100" baseline="30000"/>
        </a:p>
      </xdr:txBody>
    </xdr:sp>
    <xdr:clientData/>
  </xdr:twoCellAnchor>
  <xdr:twoCellAnchor>
    <xdr:from>
      <xdr:col>0</xdr:col>
      <xdr:colOff>604572</xdr:colOff>
      <xdr:row>12</xdr:row>
      <xdr:rowOff>15874</xdr:rowOff>
    </xdr:from>
    <xdr:to>
      <xdr:col>4</xdr:col>
      <xdr:colOff>598857</xdr:colOff>
      <xdr:row>16</xdr:row>
      <xdr:rowOff>168274</xdr:rowOff>
    </xdr:to>
    <xdr:sp macro="" textlink="">
      <xdr:nvSpPr>
        <xdr:cNvPr id="9" name="Rectangle 8">
          <a:extLst>
            <a:ext uri="{FF2B5EF4-FFF2-40B4-BE49-F238E27FC236}">
              <a16:creationId xmlns:a16="http://schemas.microsoft.com/office/drawing/2014/main" id="{5825AB6B-7C23-41DC-A89C-C75BC5DBA18F}"/>
            </a:ext>
          </a:extLst>
        </xdr:cNvPr>
        <xdr:cNvSpPr/>
      </xdr:nvSpPr>
      <xdr:spPr>
        <a:xfrm>
          <a:off x="223572" y="2425699"/>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1.  </a:t>
          </a:r>
          <a:r>
            <a:rPr lang="en-US" sz="1100" baseline="0"/>
            <a:t>Does your organization</a:t>
          </a:r>
        </a:p>
        <a:p>
          <a:pPr algn="ctr"/>
          <a:r>
            <a:rPr lang="en-US" sz="1100" baseline="0"/>
            <a:t>control the assets?</a:t>
          </a:r>
          <a:endParaRPr lang="en-US" sz="1100" baseline="30000">
            <a:solidFill>
              <a:srgbClr val="FF0000"/>
            </a:solidFill>
          </a:endParaRPr>
        </a:p>
      </xdr:txBody>
    </xdr:sp>
    <xdr:clientData/>
  </xdr:twoCellAnchor>
  <xdr:twoCellAnchor>
    <xdr:from>
      <xdr:col>6</xdr:col>
      <xdr:colOff>17064</xdr:colOff>
      <xdr:row>12</xdr:row>
      <xdr:rowOff>15874</xdr:rowOff>
    </xdr:from>
    <xdr:to>
      <xdr:col>10</xdr:col>
      <xdr:colOff>11349</xdr:colOff>
      <xdr:row>16</xdr:row>
      <xdr:rowOff>168274</xdr:rowOff>
    </xdr:to>
    <xdr:sp macro="" textlink="">
      <xdr:nvSpPr>
        <xdr:cNvPr id="10" name="Rectangle 9">
          <a:extLst>
            <a:ext uri="{FF2B5EF4-FFF2-40B4-BE49-F238E27FC236}">
              <a16:creationId xmlns:a16="http://schemas.microsoft.com/office/drawing/2014/main" id="{80562774-DDB9-4DF2-9B01-3046319C437D}"/>
            </a:ext>
          </a:extLst>
        </xdr:cNvPr>
        <xdr:cNvSpPr/>
      </xdr:nvSpPr>
      <xdr:spPr>
        <a:xfrm>
          <a:off x="3284139" y="2425699"/>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n-US" sz="1100" b="1" baseline="0">
              <a:solidFill>
                <a:schemeClr val="dk1"/>
              </a:solidFill>
              <a:latin typeface="+mn-lt"/>
              <a:ea typeface="+mn-ea"/>
              <a:cs typeface="+mn-cs"/>
            </a:rPr>
            <a:t>This activity should not be reported.</a:t>
          </a:r>
        </a:p>
      </xdr:txBody>
    </xdr:sp>
    <xdr:clientData/>
  </xdr:twoCellAnchor>
  <xdr:twoCellAnchor>
    <xdr:from>
      <xdr:col>17</xdr:col>
      <xdr:colOff>25403</xdr:colOff>
      <xdr:row>28</xdr:row>
      <xdr:rowOff>2642</xdr:rowOff>
    </xdr:from>
    <xdr:to>
      <xdr:col>21</xdr:col>
      <xdr:colOff>19688</xdr:colOff>
      <xdr:row>32</xdr:row>
      <xdr:rowOff>155042</xdr:rowOff>
    </xdr:to>
    <xdr:sp macro="" textlink="">
      <xdr:nvSpPr>
        <xdr:cNvPr id="11" name="Rectangle 10">
          <a:extLst>
            <a:ext uri="{FF2B5EF4-FFF2-40B4-BE49-F238E27FC236}">
              <a16:creationId xmlns:a16="http://schemas.microsoft.com/office/drawing/2014/main" id="{8A0295FA-A0BD-450C-A2BE-D83227D7FF2B}"/>
            </a:ext>
          </a:extLst>
        </xdr:cNvPr>
        <xdr:cNvSpPr/>
      </xdr:nvSpPr>
      <xdr:spPr>
        <a:xfrm>
          <a:off x="9998078" y="5460467"/>
          <a:ext cx="2432685" cy="9144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aseline="0"/>
            <a:t>7. Are the assets used to account for external portion of investment pool?</a:t>
          </a:r>
          <a:endParaRPr lang="en-US" sz="1100" baseline="30000"/>
        </a:p>
      </xdr:txBody>
    </xdr:sp>
    <xdr:clientData/>
  </xdr:twoCellAnchor>
  <xdr:twoCellAnchor>
    <xdr:from>
      <xdr:col>17</xdr:col>
      <xdr:colOff>25403</xdr:colOff>
      <xdr:row>36</xdr:row>
      <xdr:rowOff>9261</xdr:rowOff>
    </xdr:from>
    <xdr:to>
      <xdr:col>21</xdr:col>
      <xdr:colOff>19688</xdr:colOff>
      <xdr:row>40</xdr:row>
      <xdr:rowOff>161661</xdr:rowOff>
    </xdr:to>
    <xdr:sp macro="" textlink="">
      <xdr:nvSpPr>
        <xdr:cNvPr id="12" name="Rectangle 11">
          <a:extLst>
            <a:ext uri="{FF2B5EF4-FFF2-40B4-BE49-F238E27FC236}">
              <a16:creationId xmlns:a16="http://schemas.microsoft.com/office/drawing/2014/main" id="{29B57121-A9D5-4B8F-BA94-0254744B95C4}"/>
            </a:ext>
          </a:extLst>
        </xdr:cNvPr>
        <xdr:cNvSpPr/>
      </xdr:nvSpPr>
      <xdr:spPr>
        <a:xfrm>
          <a:off x="9998078"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an Investment Trust fund.</a:t>
          </a:r>
          <a:endParaRPr lang="en-US" sz="1100" b="1" baseline="30000"/>
        </a:p>
      </xdr:txBody>
    </xdr:sp>
    <xdr:clientData/>
  </xdr:twoCellAnchor>
  <xdr:twoCellAnchor>
    <xdr:from>
      <xdr:col>22</xdr:col>
      <xdr:colOff>586052</xdr:colOff>
      <xdr:row>36</xdr:row>
      <xdr:rowOff>9261</xdr:rowOff>
    </xdr:from>
    <xdr:to>
      <xdr:col>26</xdr:col>
      <xdr:colOff>580337</xdr:colOff>
      <xdr:row>40</xdr:row>
      <xdr:rowOff>161661</xdr:rowOff>
    </xdr:to>
    <xdr:sp macro="" textlink="">
      <xdr:nvSpPr>
        <xdr:cNvPr id="13" name="Rectangle 12">
          <a:extLst>
            <a:ext uri="{FF2B5EF4-FFF2-40B4-BE49-F238E27FC236}">
              <a16:creationId xmlns:a16="http://schemas.microsoft.com/office/drawing/2014/main" id="{BD32670B-042C-4AB3-8138-40E0BBE16CE7}"/>
            </a:ext>
          </a:extLst>
        </xdr:cNvPr>
        <xdr:cNvSpPr/>
      </xdr:nvSpPr>
      <xdr:spPr>
        <a:xfrm>
          <a:off x="13606727" y="6991086"/>
          <a:ext cx="2432685" cy="9144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as a Private-purpose trust fund.</a:t>
          </a:r>
          <a:endParaRPr lang="en-US" sz="1100" b="1" baseline="30000"/>
        </a:p>
      </xdr:txBody>
    </xdr:sp>
    <xdr:clientData/>
  </xdr:twoCellAnchor>
  <xdr:twoCellAnchor>
    <xdr:from>
      <xdr:col>22</xdr:col>
      <xdr:colOff>586052</xdr:colOff>
      <xdr:row>28</xdr:row>
      <xdr:rowOff>2642</xdr:rowOff>
    </xdr:from>
    <xdr:to>
      <xdr:col>26</xdr:col>
      <xdr:colOff>580337</xdr:colOff>
      <xdr:row>32</xdr:row>
      <xdr:rowOff>155042</xdr:rowOff>
    </xdr:to>
    <xdr:sp macro="" textlink="">
      <xdr:nvSpPr>
        <xdr:cNvPr id="14" name="Rectangle 13">
          <a:extLst>
            <a:ext uri="{FF2B5EF4-FFF2-40B4-BE49-F238E27FC236}">
              <a16:creationId xmlns:a16="http://schemas.microsoft.com/office/drawing/2014/main" id="{3C2D4123-61F0-4106-A3D1-DD78B5EA85E7}"/>
            </a:ext>
          </a:extLst>
        </xdr:cNvPr>
        <xdr:cNvSpPr/>
      </xdr:nvSpPr>
      <xdr:spPr>
        <a:xfrm>
          <a:off x="13606727" y="5460467"/>
          <a:ext cx="2432685"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twoCellAnchor>
    <xdr:from>
      <xdr:col>0</xdr:col>
      <xdr:colOff>604572</xdr:colOff>
      <xdr:row>20</xdr:row>
      <xdr:rowOff>6879</xdr:rowOff>
    </xdr:from>
    <xdr:to>
      <xdr:col>4</xdr:col>
      <xdr:colOff>598857</xdr:colOff>
      <xdr:row>24</xdr:row>
      <xdr:rowOff>159279</xdr:rowOff>
    </xdr:to>
    <xdr:sp macro="" textlink="">
      <xdr:nvSpPr>
        <xdr:cNvPr id="15" name="Rectangle 14">
          <a:extLst>
            <a:ext uri="{FF2B5EF4-FFF2-40B4-BE49-F238E27FC236}">
              <a16:creationId xmlns:a16="http://schemas.microsoft.com/office/drawing/2014/main" id="{3112B0FF-AFB5-413A-A379-6D464D803A67}"/>
            </a:ext>
          </a:extLst>
        </xdr:cNvPr>
        <xdr:cNvSpPr/>
      </xdr:nvSpPr>
      <xdr:spPr>
        <a:xfrm>
          <a:off x="223572" y="3940704"/>
          <a:ext cx="2423160" cy="9144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2.  </a:t>
          </a:r>
          <a:r>
            <a:rPr lang="en-US" sz="1100" baseline="0"/>
            <a:t>Are the assets held for a pension or other post employment benefit arrangements (OPEB)?</a:t>
          </a:r>
          <a:endParaRPr lang="en-US" sz="1100" baseline="30000"/>
        </a:p>
      </xdr:txBody>
    </xdr:sp>
    <xdr:clientData/>
  </xdr:twoCellAnchor>
  <xdr:twoCellAnchor>
    <xdr:from>
      <xdr:col>0</xdr:col>
      <xdr:colOff>604572</xdr:colOff>
      <xdr:row>28</xdr:row>
      <xdr:rowOff>2642</xdr:rowOff>
    </xdr:from>
    <xdr:to>
      <xdr:col>4</xdr:col>
      <xdr:colOff>595312</xdr:colOff>
      <xdr:row>33</xdr:row>
      <xdr:rowOff>55982</xdr:rowOff>
    </xdr:to>
    <xdr:sp macro="" textlink="">
      <xdr:nvSpPr>
        <xdr:cNvPr id="16" name="Rectangle 15">
          <a:extLst>
            <a:ext uri="{FF2B5EF4-FFF2-40B4-BE49-F238E27FC236}">
              <a16:creationId xmlns:a16="http://schemas.microsoft.com/office/drawing/2014/main" id="{B85A038C-B9F4-42A1-B248-3FC4212A5CD7}"/>
            </a:ext>
          </a:extLst>
        </xdr:cNvPr>
        <xdr:cNvSpPr/>
      </xdr:nvSpPr>
      <xdr:spPr>
        <a:xfrm>
          <a:off x="223572" y="5460467"/>
          <a:ext cx="2419615" cy="100584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needs to evaluated for pension and OPEB requirements. Please contact sao_reporting@sao.ga.gov for additional guidance.</a:t>
          </a:r>
          <a:endParaRPr lang="en-US" sz="1100" b="1" baseline="30000"/>
        </a:p>
      </xdr:txBody>
    </xdr:sp>
    <xdr:clientData/>
  </xdr:twoCellAnchor>
  <xdr:twoCellAnchor>
    <xdr:from>
      <xdr:col>4</xdr:col>
      <xdr:colOff>598857</xdr:colOff>
      <xdr:row>14</xdr:row>
      <xdr:rowOff>92074</xdr:rowOff>
    </xdr:from>
    <xdr:to>
      <xdr:col>6</xdr:col>
      <xdr:colOff>17064</xdr:colOff>
      <xdr:row>14</xdr:row>
      <xdr:rowOff>92074</xdr:rowOff>
    </xdr:to>
    <xdr:cxnSp macro="">
      <xdr:nvCxnSpPr>
        <xdr:cNvPr id="17" name="Straight Arrow Connector 16">
          <a:extLst>
            <a:ext uri="{FF2B5EF4-FFF2-40B4-BE49-F238E27FC236}">
              <a16:creationId xmlns:a16="http://schemas.microsoft.com/office/drawing/2014/main" id="{430F0356-DD2D-41BB-952B-238FB4A64837}"/>
            </a:ext>
          </a:extLst>
        </xdr:cNvPr>
        <xdr:cNvCxnSpPr>
          <a:stCxn id="9" idx="3"/>
          <a:endCxn id="10" idx="1"/>
        </xdr:cNvCxnSpPr>
      </xdr:nvCxnSpPr>
      <xdr:spPr>
        <a:xfrm>
          <a:off x="2646732" y="2882899"/>
          <a:ext cx="637407"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17</xdr:row>
      <xdr:rowOff>93786</xdr:rowOff>
    </xdr:from>
    <xdr:ext cx="553253" cy="372021"/>
    <xdr:sp macro="" textlink="">
      <xdr:nvSpPr>
        <xdr:cNvPr id="18" name="Oval 17">
          <a:extLst>
            <a:ext uri="{FF2B5EF4-FFF2-40B4-BE49-F238E27FC236}">
              <a16:creationId xmlns:a16="http://schemas.microsoft.com/office/drawing/2014/main" id="{B6C5916F-3AF4-4381-A22F-45B42668CA77}"/>
            </a:ext>
          </a:extLst>
        </xdr:cNvPr>
        <xdr:cNvSpPr/>
      </xdr:nvSpPr>
      <xdr:spPr>
        <a:xfrm>
          <a:off x="542523" y="3456111"/>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5</xdr:col>
      <xdr:colOff>55655</xdr:colOff>
      <xdr:row>12</xdr:row>
      <xdr:rowOff>43778</xdr:rowOff>
    </xdr:from>
    <xdr:ext cx="524491" cy="372021"/>
    <xdr:sp macro="" textlink="">
      <xdr:nvSpPr>
        <xdr:cNvPr id="19" name="Oval 18">
          <a:extLst>
            <a:ext uri="{FF2B5EF4-FFF2-40B4-BE49-F238E27FC236}">
              <a16:creationId xmlns:a16="http://schemas.microsoft.com/office/drawing/2014/main" id="{DE0833E5-87D8-439E-AD90-E20849A20A0C}"/>
            </a:ext>
          </a:extLst>
        </xdr:cNvPr>
        <xdr:cNvSpPr/>
      </xdr:nvSpPr>
      <xdr:spPr>
        <a:xfrm>
          <a:off x="2713130" y="2453603"/>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2</xdr:col>
      <xdr:colOff>601714</xdr:colOff>
      <xdr:row>16</xdr:row>
      <xdr:rowOff>168274</xdr:rowOff>
    </xdr:from>
    <xdr:to>
      <xdr:col>2</xdr:col>
      <xdr:colOff>601714</xdr:colOff>
      <xdr:row>20</xdr:row>
      <xdr:rowOff>6879</xdr:rowOff>
    </xdr:to>
    <xdr:cxnSp macro="">
      <xdr:nvCxnSpPr>
        <xdr:cNvPr id="20" name="Straight Arrow Connector 19">
          <a:extLst>
            <a:ext uri="{FF2B5EF4-FFF2-40B4-BE49-F238E27FC236}">
              <a16:creationId xmlns:a16="http://schemas.microsoft.com/office/drawing/2014/main" id="{39EAB908-6791-418A-BC68-29584319F850}"/>
            </a:ext>
          </a:extLst>
        </xdr:cNvPr>
        <xdr:cNvCxnSpPr>
          <a:stCxn id="9" idx="2"/>
          <a:endCxn id="15" idx="0"/>
        </xdr:cNvCxnSpPr>
      </xdr:nvCxnSpPr>
      <xdr:spPr>
        <a:xfrm>
          <a:off x="1430389" y="3340099"/>
          <a:ext cx="0" cy="600605"/>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323448</xdr:colOff>
      <xdr:row>25</xdr:row>
      <xdr:rowOff>79501</xdr:rowOff>
    </xdr:from>
    <xdr:ext cx="553253" cy="372021"/>
    <xdr:sp macro="" textlink="">
      <xdr:nvSpPr>
        <xdr:cNvPr id="21" name="Oval 20">
          <a:extLst>
            <a:ext uri="{FF2B5EF4-FFF2-40B4-BE49-F238E27FC236}">
              <a16:creationId xmlns:a16="http://schemas.microsoft.com/office/drawing/2014/main" id="{84D5FEE9-EE9C-40C1-BBCC-C1859723524B}"/>
            </a:ext>
          </a:extLst>
        </xdr:cNvPr>
        <xdr:cNvSpPr/>
      </xdr:nvSpPr>
      <xdr:spPr>
        <a:xfrm>
          <a:off x="542523"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xdr:col>
      <xdr:colOff>599942</xdr:colOff>
      <xdr:row>24</xdr:row>
      <xdr:rowOff>159279</xdr:rowOff>
    </xdr:from>
    <xdr:to>
      <xdr:col>2</xdr:col>
      <xdr:colOff>601714</xdr:colOff>
      <xdr:row>28</xdr:row>
      <xdr:rowOff>2642</xdr:rowOff>
    </xdr:to>
    <xdr:cxnSp macro="">
      <xdr:nvCxnSpPr>
        <xdr:cNvPr id="22" name="Straight Arrow Connector 21">
          <a:extLst>
            <a:ext uri="{FF2B5EF4-FFF2-40B4-BE49-F238E27FC236}">
              <a16:creationId xmlns:a16="http://schemas.microsoft.com/office/drawing/2014/main" id="{0F2ED561-DD89-4620-9467-A24B3D036EE2}"/>
            </a:ext>
          </a:extLst>
        </xdr:cNvPr>
        <xdr:cNvCxnSpPr>
          <a:stCxn id="15" idx="2"/>
          <a:endCxn id="16" idx="0"/>
        </xdr:cNvCxnSpPr>
      </xdr:nvCxnSpPr>
      <xdr:spPr>
        <a:xfrm flipH="1">
          <a:off x="1428617" y="4855104"/>
          <a:ext cx="1772"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598857</xdr:colOff>
      <xdr:row>22</xdr:row>
      <xdr:rowOff>83079</xdr:rowOff>
    </xdr:from>
    <xdr:to>
      <xdr:col>6</xdr:col>
      <xdr:colOff>17064</xdr:colOff>
      <xdr:row>22</xdr:row>
      <xdr:rowOff>83079</xdr:rowOff>
    </xdr:to>
    <xdr:cxnSp macro="">
      <xdr:nvCxnSpPr>
        <xdr:cNvPr id="23" name="Straight Arrow Connector 22">
          <a:extLst>
            <a:ext uri="{FF2B5EF4-FFF2-40B4-BE49-F238E27FC236}">
              <a16:creationId xmlns:a16="http://schemas.microsoft.com/office/drawing/2014/main" id="{41182122-D7CF-4CCA-802D-503000F5B70A}"/>
            </a:ext>
          </a:extLst>
        </xdr:cNvPr>
        <xdr:cNvCxnSpPr>
          <a:stCxn id="15" idx="3"/>
          <a:endCxn id="2" idx="1"/>
        </xdr:cNvCxnSpPr>
      </xdr:nvCxnSpPr>
      <xdr:spPr>
        <a:xfrm>
          <a:off x="2646732" y="4397904"/>
          <a:ext cx="637407"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55655</xdr:colOff>
      <xdr:row>20</xdr:row>
      <xdr:rowOff>31873</xdr:rowOff>
    </xdr:from>
    <xdr:ext cx="524491" cy="372021"/>
    <xdr:sp macro="" textlink="">
      <xdr:nvSpPr>
        <xdr:cNvPr id="24" name="Oval 23">
          <a:extLst>
            <a:ext uri="{FF2B5EF4-FFF2-40B4-BE49-F238E27FC236}">
              <a16:creationId xmlns:a16="http://schemas.microsoft.com/office/drawing/2014/main" id="{BF8CE814-3019-41EC-BEF6-3F28CD2219B8}"/>
            </a:ext>
          </a:extLst>
        </xdr:cNvPr>
        <xdr:cNvSpPr/>
      </xdr:nvSpPr>
      <xdr:spPr>
        <a:xfrm>
          <a:off x="2713130"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11</xdr:col>
      <xdr:colOff>12705</xdr:colOff>
      <xdr:row>36</xdr:row>
      <xdr:rowOff>9261</xdr:rowOff>
    </xdr:from>
    <xdr:to>
      <xdr:col>15</xdr:col>
      <xdr:colOff>6990</xdr:colOff>
      <xdr:row>40</xdr:row>
      <xdr:rowOff>161661</xdr:rowOff>
    </xdr:to>
    <xdr:sp macro="" textlink="">
      <xdr:nvSpPr>
        <xdr:cNvPr id="25" name="Rectangle 24">
          <a:extLst>
            <a:ext uri="{FF2B5EF4-FFF2-40B4-BE49-F238E27FC236}">
              <a16:creationId xmlns:a16="http://schemas.microsoft.com/office/drawing/2014/main" id="{AD65B646-E301-4FC4-ADB1-2F714D513F05}"/>
            </a:ext>
          </a:extLst>
        </xdr:cNvPr>
        <xdr:cNvSpPr/>
      </xdr:nvSpPr>
      <xdr:spPr>
        <a:xfrm>
          <a:off x="6327780" y="6991086"/>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8</xdr:col>
      <xdr:colOff>14207</xdr:colOff>
      <xdr:row>24</xdr:row>
      <xdr:rowOff>159279</xdr:rowOff>
    </xdr:from>
    <xdr:to>
      <xdr:col>8</xdr:col>
      <xdr:colOff>14207</xdr:colOff>
      <xdr:row>28</xdr:row>
      <xdr:rowOff>2642</xdr:rowOff>
    </xdr:to>
    <xdr:cxnSp macro="">
      <xdr:nvCxnSpPr>
        <xdr:cNvPr id="26" name="Straight Arrow Connector 25">
          <a:extLst>
            <a:ext uri="{FF2B5EF4-FFF2-40B4-BE49-F238E27FC236}">
              <a16:creationId xmlns:a16="http://schemas.microsoft.com/office/drawing/2014/main" id="{53726C88-120F-460E-9D25-12727D1CFA78}"/>
            </a:ext>
          </a:extLst>
        </xdr:cNvPr>
        <xdr:cNvCxnSpPr>
          <a:stCxn id="2" idx="2"/>
          <a:endCxn id="3" idx="0"/>
        </xdr:cNvCxnSpPr>
      </xdr:nvCxnSpPr>
      <xdr:spPr>
        <a:xfrm>
          <a:off x="4500482"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428224</xdr:colOff>
      <xdr:row>25</xdr:row>
      <xdr:rowOff>79501</xdr:rowOff>
    </xdr:from>
    <xdr:ext cx="553253" cy="372021"/>
    <xdr:sp macro="" textlink="">
      <xdr:nvSpPr>
        <xdr:cNvPr id="27" name="Oval 26">
          <a:extLst>
            <a:ext uri="{FF2B5EF4-FFF2-40B4-BE49-F238E27FC236}">
              <a16:creationId xmlns:a16="http://schemas.microsoft.com/office/drawing/2014/main" id="{15497F37-2D75-4DB5-B978-AE9A42D5CCF7}"/>
            </a:ext>
          </a:extLst>
        </xdr:cNvPr>
        <xdr:cNvSpPr/>
      </xdr:nvSpPr>
      <xdr:spPr>
        <a:xfrm>
          <a:off x="3695299"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10</xdr:col>
      <xdr:colOff>11349</xdr:colOff>
      <xdr:row>22</xdr:row>
      <xdr:rowOff>83079</xdr:rowOff>
    </xdr:from>
    <xdr:to>
      <xdr:col>11</xdr:col>
      <xdr:colOff>12705</xdr:colOff>
      <xdr:row>22</xdr:row>
      <xdr:rowOff>83079</xdr:rowOff>
    </xdr:to>
    <xdr:cxnSp macro="">
      <xdr:nvCxnSpPr>
        <xdr:cNvPr id="28" name="Straight Arrow Connector 27">
          <a:extLst>
            <a:ext uri="{FF2B5EF4-FFF2-40B4-BE49-F238E27FC236}">
              <a16:creationId xmlns:a16="http://schemas.microsoft.com/office/drawing/2014/main" id="{3CE31A8F-B99C-4E5A-8F8F-6D06E855746C}"/>
            </a:ext>
          </a:extLst>
        </xdr:cNvPr>
        <xdr:cNvCxnSpPr>
          <a:stCxn id="2" idx="3"/>
          <a:endCxn id="4" idx="1"/>
        </xdr:cNvCxnSpPr>
      </xdr:nvCxnSpPr>
      <xdr:spPr>
        <a:xfrm>
          <a:off x="5716824" y="4397904"/>
          <a:ext cx="610956"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71130</xdr:colOff>
      <xdr:row>20</xdr:row>
      <xdr:rowOff>31873</xdr:rowOff>
    </xdr:from>
    <xdr:ext cx="524491" cy="372021"/>
    <xdr:sp macro="" textlink="">
      <xdr:nvSpPr>
        <xdr:cNvPr id="29" name="Oval 28">
          <a:extLst>
            <a:ext uri="{FF2B5EF4-FFF2-40B4-BE49-F238E27FC236}">
              <a16:creationId xmlns:a16="http://schemas.microsoft.com/office/drawing/2014/main" id="{699299C2-F9F5-4C6A-A57D-B9F3B4602DCF}"/>
            </a:ext>
          </a:extLst>
        </xdr:cNvPr>
        <xdr:cNvSpPr/>
      </xdr:nvSpPr>
      <xdr:spPr>
        <a:xfrm>
          <a:off x="5776605"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13</xdr:col>
      <xdr:colOff>9847</xdr:colOff>
      <xdr:row>24</xdr:row>
      <xdr:rowOff>159279</xdr:rowOff>
    </xdr:from>
    <xdr:to>
      <xdr:col>13</xdr:col>
      <xdr:colOff>9847</xdr:colOff>
      <xdr:row>28</xdr:row>
      <xdr:rowOff>2642</xdr:rowOff>
    </xdr:to>
    <xdr:cxnSp macro="">
      <xdr:nvCxnSpPr>
        <xdr:cNvPr id="30" name="Straight Arrow Connector 29">
          <a:extLst>
            <a:ext uri="{FF2B5EF4-FFF2-40B4-BE49-F238E27FC236}">
              <a16:creationId xmlns:a16="http://schemas.microsoft.com/office/drawing/2014/main" id="{1BF60D93-5C05-48DA-8E5A-8D40D1EF319C}"/>
            </a:ext>
          </a:extLst>
        </xdr:cNvPr>
        <xdr:cNvCxnSpPr>
          <a:stCxn id="4" idx="2"/>
          <a:endCxn id="5" idx="0"/>
        </xdr:cNvCxnSpPr>
      </xdr:nvCxnSpPr>
      <xdr:spPr>
        <a:xfrm>
          <a:off x="7544122"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9847</xdr:colOff>
      <xdr:row>33</xdr:row>
      <xdr:rowOff>55982</xdr:rowOff>
    </xdr:from>
    <xdr:to>
      <xdr:col>13</xdr:col>
      <xdr:colOff>9847</xdr:colOff>
      <xdr:row>36</xdr:row>
      <xdr:rowOff>9261</xdr:rowOff>
    </xdr:to>
    <xdr:cxnSp macro="">
      <xdr:nvCxnSpPr>
        <xdr:cNvPr id="31" name="Straight Arrow Connector 30">
          <a:extLst>
            <a:ext uri="{FF2B5EF4-FFF2-40B4-BE49-F238E27FC236}">
              <a16:creationId xmlns:a16="http://schemas.microsoft.com/office/drawing/2014/main" id="{43FBFA35-7156-42BA-8EB9-24AE378B75A5}"/>
            </a:ext>
          </a:extLst>
        </xdr:cNvPr>
        <xdr:cNvCxnSpPr>
          <a:stCxn id="5" idx="2"/>
          <a:endCxn id="25" idx="0"/>
        </xdr:cNvCxnSpPr>
      </xdr:nvCxnSpPr>
      <xdr:spPr>
        <a:xfrm>
          <a:off x="7544122" y="6466307"/>
          <a:ext cx="0" cy="52477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484189</xdr:colOff>
      <xdr:row>25</xdr:row>
      <xdr:rowOff>79501</xdr:rowOff>
    </xdr:from>
    <xdr:ext cx="553253" cy="372021"/>
    <xdr:sp macro="" textlink="">
      <xdr:nvSpPr>
        <xdr:cNvPr id="32" name="Oval 31">
          <a:extLst>
            <a:ext uri="{FF2B5EF4-FFF2-40B4-BE49-F238E27FC236}">
              <a16:creationId xmlns:a16="http://schemas.microsoft.com/office/drawing/2014/main" id="{FE386769-F792-48E8-BB85-2FBC67855E0F}"/>
            </a:ext>
          </a:extLst>
        </xdr:cNvPr>
        <xdr:cNvSpPr/>
      </xdr:nvSpPr>
      <xdr:spPr>
        <a:xfrm>
          <a:off x="6799264" y="4965826"/>
          <a:ext cx="553253"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11</xdr:col>
      <xdr:colOff>484189</xdr:colOff>
      <xdr:row>33</xdr:row>
      <xdr:rowOff>112839</xdr:rowOff>
    </xdr:from>
    <xdr:ext cx="553253" cy="372021"/>
    <xdr:sp macro="" textlink="">
      <xdr:nvSpPr>
        <xdr:cNvPr id="33" name="Oval 32">
          <a:extLst>
            <a:ext uri="{FF2B5EF4-FFF2-40B4-BE49-F238E27FC236}">
              <a16:creationId xmlns:a16="http://schemas.microsoft.com/office/drawing/2014/main" id="{B9180974-B629-491C-9657-9DFC0642FE6B}"/>
            </a:ext>
          </a:extLst>
        </xdr:cNvPr>
        <xdr:cNvSpPr/>
      </xdr:nvSpPr>
      <xdr:spPr>
        <a:xfrm>
          <a:off x="6799264"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28</xdr:col>
      <xdr:colOff>13499</xdr:colOff>
      <xdr:row>28</xdr:row>
      <xdr:rowOff>2642</xdr:rowOff>
    </xdr:from>
    <xdr:to>
      <xdr:col>32</xdr:col>
      <xdr:colOff>7784</xdr:colOff>
      <xdr:row>32</xdr:row>
      <xdr:rowOff>155042</xdr:rowOff>
    </xdr:to>
    <xdr:sp macro="" textlink="">
      <xdr:nvSpPr>
        <xdr:cNvPr id="34" name="Rectangle 33">
          <a:extLst>
            <a:ext uri="{FF2B5EF4-FFF2-40B4-BE49-F238E27FC236}">
              <a16:creationId xmlns:a16="http://schemas.microsoft.com/office/drawing/2014/main" id="{68B9FF20-0E3D-4556-AD6D-C85E2538D868}"/>
            </a:ext>
          </a:extLst>
        </xdr:cNvPr>
        <xdr:cNvSpPr/>
      </xdr:nvSpPr>
      <xdr:spPr>
        <a:xfrm>
          <a:off x="16691774" y="5460467"/>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Custodial funds (formerly Agency funds.)</a:t>
          </a:r>
          <a:endParaRPr lang="en-US" sz="1100" b="1" baseline="30000"/>
        </a:p>
      </xdr:txBody>
    </xdr:sp>
    <xdr:clientData/>
  </xdr:twoCellAnchor>
  <xdr:oneCellAnchor>
    <xdr:from>
      <xdr:col>15</xdr:col>
      <xdr:colOff>92549</xdr:colOff>
      <xdr:row>20</xdr:row>
      <xdr:rowOff>31873</xdr:rowOff>
    </xdr:from>
    <xdr:ext cx="524491" cy="372021"/>
    <xdr:sp macro="" textlink="">
      <xdr:nvSpPr>
        <xdr:cNvPr id="35" name="Oval 34">
          <a:extLst>
            <a:ext uri="{FF2B5EF4-FFF2-40B4-BE49-F238E27FC236}">
              <a16:creationId xmlns:a16="http://schemas.microsoft.com/office/drawing/2014/main" id="{0A58BE57-5CE0-4A65-8EEF-8CB8395FCA39}"/>
            </a:ext>
          </a:extLst>
        </xdr:cNvPr>
        <xdr:cNvSpPr/>
      </xdr:nvSpPr>
      <xdr:spPr>
        <a:xfrm>
          <a:off x="8846024" y="3965698"/>
          <a:ext cx="524491"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17</xdr:col>
      <xdr:colOff>505608</xdr:colOff>
      <xdr:row>25</xdr:row>
      <xdr:rowOff>79501</xdr:rowOff>
    </xdr:from>
    <xdr:ext cx="553253" cy="372021"/>
    <xdr:sp macro="" textlink="">
      <xdr:nvSpPr>
        <xdr:cNvPr id="36" name="Oval 35">
          <a:extLst>
            <a:ext uri="{FF2B5EF4-FFF2-40B4-BE49-F238E27FC236}">
              <a16:creationId xmlns:a16="http://schemas.microsoft.com/office/drawing/2014/main" id="{0773FF25-5D0D-4050-9F93-5A277540CFD2}"/>
            </a:ext>
          </a:extLst>
        </xdr:cNvPr>
        <xdr:cNvSpPr/>
      </xdr:nvSpPr>
      <xdr:spPr>
        <a:xfrm>
          <a:off x="10478283" y="4965826"/>
          <a:ext cx="553253"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17</xdr:col>
      <xdr:colOff>505608</xdr:colOff>
      <xdr:row>33</xdr:row>
      <xdr:rowOff>112839</xdr:rowOff>
    </xdr:from>
    <xdr:ext cx="553253" cy="372021"/>
    <xdr:sp macro="" textlink="">
      <xdr:nvSpPr>
        <xdr:cNvPr id="37" name="Oval 36">
          <a:extLst>
            <a:ext uri="{FF2B5EF4-FFF2-40B4-BE49-F238E27FC236}">
              <a16:creationId xmlns:a16="http://schemas.microsoft.com/office/drawing/2014/main" id="{8421976A-089B-46B4-9862-2140068ADB98}"/>
            </a:ext>
          </a:extLst>
        </xdr:cNvPr>
        <xdr:cNvSpPr/>
      </xdr:nvSpPr>
      <xdr:spPr>
        <a:xfrm>
          <a:off x="10478283" y="6523164"/>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twoCellAnchor>
    <xdr:from>
      <xdr:col>15</xdr:col>
      <xdr:colOff>6990</xdr:colOff>
      <xdr:row>22</xdr:row>
      <xdr:rowOff>83079</xdr:rowOff>
    </xdr:from>
    <xdr:to>
      <xdr:col>17</xdr:col>
      <xdr:colOff>25403</xdr:colOff>
      <xdr:row>22</xdr:row>
      <xdr:rowOff>83079</xdr:rowOff>
    </xdr:to>
    <xdr:cxnSp macro="">
      <xdr:nvCxnSpPr>
        <xdr:cNvPr id="38" name="Straight Arrow Connector 37">
          <a:extLst>
            <a:ext uri="{FF2B5EF4-FFF2-40B4-BE49-F238E27FC236}">
              <a16:creationId xmlns:a16="http://schemas.microsoft.com/office/drawing/2014/main" id="{2E621852-9AE7-4779-841C-21165850A8BF}"/>
            </a:ext>
          </a:extLst>
        </xdr:cNvPr>
        <xdr:cNvCxnSpPr>
          <a:stCxn id="4" idx="3"/>
          <a:endCxn id="6" idx="1"/>
        </xdr:cNvCxnSpPr>
      </xdr:nvCxnSpPr>
      <xdr:spPr>
        <a:xfrm>
          <a:off x="8760465" y="4397904"/>
          <a:ext cx="1237613"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24</xdr:row>
      <xdr:rowOff>159279</xdr:rowOff>
    </xdr:from>
    <xdr:to>
      <xdr:col>19</xdr:col>
      <xdr:colOff>22546</xdr:colOff>
      <xdr:row>28</xdr:row>
      <xdr:rowOff>2642</xdr:rowOff>
    </xdr:to>
    <xdr:cxnSp macro="">
      <xdr:nvCxnSpPr>
        <xdr:cNvPr id="39" name="Straight Arrow Connector 38">
          <a:extLst>
            <a:ext uri="{FF2B5EF4-FFF2-40B4-BE49-F238E27FC236}">
              <a16:creationId xmlns:a16="http://schemas.microsoft.com/office/drawing/2014/main" id="{B21298C4-B774-4F9F-85BF-E3B22F438743}"/>
            </a:ext>
          </a:extLst>
        </xdr:cNvPr>
        <xdr:cNvCxnSpPr>
          <a:stCxn id="6" idx="2"/>
          <a:endCxn id="11" idx="0"/>
        </xdr:cNvCxnSpPr>
      </xdr:nvCxnSpPr>
      <xdr:spPr>
        <a:xfrm>
          <a:off x="11214421"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22546</xdr:colOff>
      <xdr:row>32</xdr:row>
      <xdr:rowOff>155042</xdr:rowOff>
    </xdr:from>
    <xdr:to>
      <xdr:col>19</xdr:col>
      <xdr:colOff>22546</xdr:colOff>
      <xdr:row>36</xdr:row>
      <xdr:rowOff>9261</xdr:rowOff>
    </xdr:to>
    <xdr:cxnSp macro="">
      <xdr:nvCxnSpPr>
        <xdr:cNvPr id="40" name="Straight Arrow Connector 39">
          <a:extLst>
            <a:ext uri="{FF2B5EF4-FFF2-40B4-BE49-F238E27FC236}">
              <a16:creationId xmlns:a16="http://schemas.microsoft.com/office/drawing/2014/main" id="{1960C9EE-05EB-4508-ADED-F6084592191E}"/>
            </a:ext>
          </a:extLst>
        </xdr:cNvPr>
        <xdr:cNvCxnSpPr>
          <a:stCxn id="11" idx="2"/>
          <a:endCxn id="12" idx="0"/>
        </xdr:cNvCxnSpPr>
      </xdr:nvCxnSpPr>
      <xdr:spPr>
        <a:xfrm>
          <a:off x="11214421" y="6374867"/>
          <a:ext cx="0" cy="6162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6990</xdr:colOff>
      <xdr:row>23</xdr:row>
      <xdr:rowOff>0</xdr:rowOff>
    </xdr:from>
    <xdr:to>
      <xdr:col>16</xdr:col>
      <xdr:colOff>559594</xdr:colOff>
      <xdr:row>30</xdr:row>
      <xdr:rowOff>124562</xdr:rowOff>
    </xdr:to>
    <xdr:cxnSp macro="">
      <xdr:nvCxnSpPr>
        <xdr:cNvPr id="41" name="Straight Arrow Connector 40">
          <a:extLst>
            <a:ext uri="{FF2B5EF4-FFF2-40B4-BE49-F238E27FC236}">
              <a16:creationId xmlns:a16="http://schemas.microsoft.com/office/drawing/2014/main" id="{171726BC-385A-4085-B924-968D4A1BE1F6}"/>
            </a:ext>
          </a:extLst>
        </xdr:cNvPr>
        <xdr:cNvCxnSpPr>
          <a:stCxn id="5" idx="3"/>
        </xdr:cNvCxnSpPr>
      </xdr:nvCxnSpPr>
      <xdr:spPr>
        <a:xfrm flipV="1">
          <a:off x="8760465" y="4505325"/>
          <a:ext cx="1162204" cy="145806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78261</xdr:colOff>
      <xdr:row>29</xdr:row>
      <xdr:rowOff>117597</xdr:rowOff>
    </xdr:from>
    <xdr:ext cx="524491" cy="372021"/>
    <xdr:sp macro="" textlink="">
      <xdr:nvSpPr>
        <xdr:cNvPr id="42" name="Oval 41">
          <a:extLst>
            <a:ext uri="{FF2B5EF4-FFF2-40B4-BE49-F238E27FC236}">
              <a16:creationId xmlns:a16="http://schemas.microsoft.com/office/drawing/2014/main" id="{9E4628EC-6208-40B8-92EC-C3CD85D5EBC0}"/>
            </a:ext>
          </a:extLst>
        </xdr:cNvPr>
        <xdr:cNvSpPr/>
      </xdr:nvSpPr>
      <xdr:spPr>
        <a:xfrm>
          <a:off x="8831736" y="5765922"/>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twoCellAnchor>
    <xdr:from>
      <xdr:col>33</xdr:col>
      <xdr:colOff>10323</xdr:colOff>
      <xdr:row>20</xdr:row>
      <xdr:rowOff>6879</xdr:rowOff>
    </xdr:from>
    <xdr:to>
      <xdr:col>37</xdr:col>
      <xdr:colOff>4608</xdr:colOff>
      <xdr:row>24</xdr:row>
      <xdr:rowOff>159279</xdr:rowOff>
    </xdr:to>
    <xdr:sp macro="" textlink="">
      <xdr:nvSpPr>
        <xdr:cNvPr id="43" name="Rectangle 42">
          <a:extLst>
            <a:ext uri="{FF2B5EF4-FFF2-40B4-BE49-F238E27FC236}">
              <a16:creationId xmlns:a16="http://schemas.microsoft.com/office/drawing/2014/main" id="{9D0167BF-5602-4930-ABB6-BBB0B3A5F62F}"/>
            </a:ext>
          </a:extLst>
        </xdr:cNvPr>
        <xdr:cNvSpPr/>
      </xdr:nvSpPr>
      <xdr:spPr>
        <a:xfrm>
          <a:off x="19736598" y="3940704"/>
          <a:ext cx="2432685" cy="914400"/>
        </a:xfrm>
        <a:prstGeom prst="rect">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1100" b="1" baseline="0"/>
            <a:t>This activity should be reported in governmental or business-type activities (fund codes 101xx, </a:t>
          </a:r>
        </a:p>
        <a:p>
          <a:pPr algn="ctr"/>
          <a:r>
            <a:rPr lang="en-US" sz="1100" b="1" baseline="0"/>
            <a:t>102xx, 304xx, etc.)</a:t>
          </a:r>
          <a:endParaRPr lang="en-US" sz="1100" b="1" baseline="30000"/>
        </a:p>
      </xdr:txBody>
    </xdr:sp>
    <xdr:clientData/>
  </xdr:twoCellAnchor>
  <xdr:twoCellAnchor>
    <xdr:from>
      <xdr:col>21</xdr:col>
      <xdr:colOff>19688</xdr:colOff>
      <xdr:row>22</xdr:row>
      <xdr:rowOff>83079</xdr:rowOff>
    </xdr:from>
    <xdr:to>
      <xdr:col>22</xdr:col>
      <xdr:colOff>586052</xdr:colOff>
      <xdr:row>22</xdr:row>
      <xdr:rowOff>83079</xdr:rowOff>
    </xdr:to>
    <xdr:cxnSp macro="">
      <xdr:nvCxnSpPr>
        <xdr:cNvPr id="44" name="Straight Arrow Connector 43">
          <a:extLst>
            <a:ext uri="{FF2B5EF4-FFF2-40B4-BE49-F238E27FC236}">
              <a16:creationId xmlns:a16="http://schemas.microsoft.com/office/drawing/2014/main" id="{A44C7184-4099-4CBB-A56E-7E191125B4BE}"/>
            </a:ext>
          </a:extLst>
        </xdr:cNvPr>
        <xdr:cNvCxnSpPr>
          <a:stCxn id="6" idx="3"/>
          <a:endCxn id="7" idx="1"/>
        </xdr:cNvCxnSpPr>
      </xdr:nvCxnSpPr>
      <xdr:spPr>
        <a:xfrm>
          <a:off x="12430763" y="4397904"/>
          <a:ext cx="1175964"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19688</xdr:colOff>
      <xdr:row>30</xdr:row>
      <xdr:rowOff>78842</xdr:rowOff>
    </xdr:from>
    <xdr:to>
      <xdr:col>22</xdr:col>
      <xdr:colOff>586052</xdr:colOff>
      <xdr:row>38</xdr:row>
      <xdr:rowOff>85461</xdr:rowOff>
    </xdr:to>
    <xdr:cxnSp macro="">
      <xdr:nvCxnSpPr>
        <xdr:cNvPr id="45" name="Straight Arrow Connector 44">
          <a:extLst>
            <a:ext uri="{FF2B5EF4-FFF2-40B4-BE49-F238E27FC236}">
              <a16:creationId xmlns:a16="http://schemas.microsoft.com/office/drawing/2014/main" id="{0CAE64E5-C4BE-4C63-AD03-3135B37B3185}"/>
            </a:ext>
          </a:extLst>
        </xdr:cNvPr>
        <xdr:cNvCxnSpPr>
          <a:stCxn id="11" idx="3"/>
          <a:endCxn id="13" idx="1"/>
        </xdr:cNvCxnSpPr>
      </xdr:nvCxnSpPr>
      <xdr:spPr>
        <a:xfrm>
          <a:off x="12430763" y="5917667"/>
          <a:ext cx="1175964" cy="153061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580337</xdr:colOff>
      <xdr:row>22</xdr:row>
      <xdr:rowOff>83079</xdr:rowOff>
    </xdr:from>
    <xdr:to>
      <xdr:col>28</xdr:col>
      <xdr:colOff>13499</xdr:colOff>
      <xdr:row>22</xdr:row>
      <xdr:rowOff>83079</xdr:rowOff>
    </xdr:to>
    <xdr:cxnSp macro="">
      <xdr:nvCxnSpPr>
        <xdr:cNvPr id="46" name="Straight Arrow Connector 45">
          <a:extLst>
            <a:ext uri="{FF2B5EF4-FFF2-40B4-BE49-F238E27FC236}">
              <a16:creationId xmlns:a16="http://schemas.microsoft.com/office/drawing/2014/main" id="{9A6981A3-B439-4112-8646-DDA27387D903}"/>
            </a:ext>
          </a:extLst>
        </xdr:cNvPr>
        <xdr:cNvCxnSpPr>
          <a:stCxn id="7" idx="3"/>
          <a:endCxn id="8" idx="1"/>
        </xdr:cNvCxnSpPr>
      </xdr:nvCxnSpPr>
      <xdr:spPr>
        <a:xfrm>
          <a:off x="16039412" y="4397904"/>
          <a:ext cx="652362"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583195</xdr:colOff>
      <xdr:row>24</xdr:row>
      <xdr:rowOff>159279</xdr:rowOff>
    </xdr:from>
    <xdr:to>
      <xdr:col>24</xdr:col>
      <xdr:colOff>583195</xdr:colOff>
      <xdr:row>28</xdr:row>
      <xdr:rowOff>2642</xdr:rowOff>
    </xdr:to>
    <xdr:cxnSp macro="">
      <xdr:nvCxnSpPr>
        <xdr:cNvPr id="47" name="Straight Arrow Connector 46">
          <a:extLst>
            <a:ext uri="{FF2B5EF4-FFF2-40B4-BE49-F238E27FC236}">
              <a16:creationId xmlns:a16="http://schemas.microsoft.com/office/drawing/2014/main" id="{2DAFA241-7620-49EF-BED1-B1D197D501F0}"/>
            </a:ext>
          </a:extLst>
        </xdr:cNvPr>
        <xdr:cNvCxnSpPr>
          <a:stCxn id="7" idx="2"/>
          <a:endCxn id="14" idx="0"/>
        </xdr:cNvCxnSpPr>
      </xdr:nvCxnSpPr>
      <xdr:spPr>
        <a:xfrm>
          <a:off x="14823070"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10641</xdr:colOff>
      <xdr:row>24</xdr:row>
      <xdr:rowOff>159279</xdr:rowOff>
    </xdr:from>
    <xdr:to>
      <xdr:col>30</xdr:col>
      <xdr:colOff>10641</xdr:colOff>
      <xdr:row>28</xdr:row>
      <xdr:rowOff>2642</xdr:rowOff>
    </xdr:to>
    <xdr:cxnSp macro="">
      <xdr:nvCxnSpPr>
        <xdr:cNvPr id="48" name="Straight Arrow Connector 47">
          <a:extLst>
            <a:ext uri="{FF2B5EF4-FFF2-40B4-BE49-F238E27FC236}">
              <a16:creationId xmlns:a16="http://schemas.microsoft.com/office/drawing/2014/main" id="{C3C509B2-9BBA-45AE-9826-21F9B42A2438}"/>
            </a:ext>
          </a:extLst>
        </xdr:cNvPr>
        <xdr:cNvCxnSpPr>
          <a:stCxn id="8" idx="2"/>
          <a:endCxn id="34" idx="0"/>
        </xdr:cNvCxnSpPr>
      </xdr:nvCxnSpPr>
      <xdr:spPr>
        <a:xfrm>
          <a:off x="17908116" y="4855104"/>
          <a:ext cx="0" cy="60536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7784</xdr:colOff>
      <xdr:row>22</xdr:row>
      <xdr:rowOff>83079</xdr:rowOff>
    </xdr:from>
    <xdr:to>
      <xdr:col>33</xdr:col>
      <xdr:colOff>10323</xdr:colOff>
      <xdr:row>22</xdr:row>
      <xdr:rowOff>83079</xdr:rowOff>
    </xdr:to>
    <xdr:cxnSp macro="">
      <xdr:nvCxnSpPr>
        <xdr:cNvPr id="49" name="Straight Arrow Connector 48">
          <a:extLst>
            <a:ext uri="{FF2B5EF4-FFF2-40B4-BE49-F238E27FC236}">
              <a16:creationId xmlns:a16="http://schemas.microsoft.com/office/drawing/2014/main" id="{72D16EB1-CD7C-4F8B-8022-BC50F66A8166}"/>
            </a:ext>
          </a:extLst>
        </xdr:cNvPr>
        <xdr:cNvCxnSpPr>
          <a:stCxn id="8" idx="3"/>
          <a:endCxn id="43" idx="1"/>
        </xdr:cNvCxnSpPr>
      </xdr:nvCxnSpPr>
      <xdr:spPr>
        <a:xfrm>
          <a:off x="19124459" y="4397904"/>
          <a:ext cx="612139" cy="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173498</xdr:colOff>
      <xdr:row>20</xdr:row>
      <xdr:rowOff>31873</xdr:rowOff>
    </xdr:from>
    <xdr:ext cx="524491" cy="372021"/>
    <xdr:sp macro="" textlink="">
      <xdr:nvSpPr>
        <xdr:cNvPr id="50" name="Oval 49">
          <a:extLst>
            <a:ext uri="{FF2B5EF4-FFF2-40B4-BE49-F238E27FC236}">
              <a16:creationId xmlns:a16="http://schemas.microsoft.com/office/drawing/2014/main" id="{655C5DF0-5DCA-493F-845F-8B4E5E559222}"/>
            </a:ext>
          </a:extLst>
        </xdr:cNvPr>
        <xdr:cNvSpPr/>
      </xdr:nvSpPr>
      <xdr:spPr>
        <a:xfrm>
          <a:off x="12584573" y="3965698"/>
          <a:ext cx="524491" cy="372021"/>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21</xdr:col>
      <xdr:colOff>159210</xdr:colOff>
      <xdr:row>29</xdr:row>
      <xdr:rowOff>127123</xdr:rowOff>
    </xdr:from>
    <xdr:ext cx="524491" cy="372021"/>
    <xdr:sp macro="" textlink="">
      <xdr:nvSpPr>
        <xdr:cNvPr id="51" name="Oval 50">
          <a:extLst>
            <a:ext uri="{FF2B5EF4-FFF2-40B4-BE49-F238E27FC236}">
              <a16:creationId xmlns:a16="http://schemas.microsoft.com/office/drawing/2014/main" id="{EDC1D440-27E4-4B41-933A-A2E05C63DDD9}"/>
            </a:ext>
          </a:extLst>
        </xdr:cNvPr>
        <xdr:cNvSpPr/>
      </xdr:nvSpPr>
      <xdr:spPr>
        <a:xfrm>
          <a:off x="12570285" y="5775448"/>
          <a:ext cx="524491" cy="372021"/>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27</xdr:col>
      <xdr:colOff>40134</xdr:colOff>
      <xdr:row>20</xdr:row>
      <xdr:rowOff>31873</xdr:rowOff>
    </xdr:from>
    <xdr:ext cx="524491" cy="372021"/>
    <xdr:sp macro="" textlink="">
      <xdr:nvSpPr>
        <xdr:cNvPr id="52" name="Oval 51">
          <a:extLst>
            <a:ext uri="{FF2B5EF4-FFF2-40B4-BE49-F238E27FC236}">
              <a16:creationId xmlns:a16="http://schemas.microsoft.com/office/drawing/2014/main" id="{A161E3E2-63BA-4744-92CB-BDD36E647FA0}"/>
            </a:ext>
          </a:extLst>
        </xdr:cNvPr>
        <xdr:cNvSpPr/>
      </xdr:nvSpPr>
      <xdr:spPr>
        <a:xfrm>
          <a:off x="16108809" y="3965698"/>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32</xdr:col>
      <xdr:colOff>73464</xdr:colOff>
      <xdr:row>20</xdr:row>
      <xdr:rowOff>48549</xdr:rowOff>
    </xdr:from>
    <xdr:ext cx="524491" cy="372021"/>
    <xdr:sp macro="" textlink="">
      <xdr:nvSpPr>
        <xdr:cNvPr id="53" name="Oval 52">
          <a:extLst>
            <a:ext uri="{FF2B5EF4-FFF2-40B4-BE49-F238E27FC236}">
              <a16:creationId xmlns:a16="http://schemas.microsoft.com/office/drawing/2014/main" id="{B7563DF4-0C8C-476E-BF26-766B4174F8CD}"/>
            </a:ext>
          </a:extLst>
        </xdr:cNvPr>
        <xdr:cNvSpPr/>
      </xdr:nvSpPr>
      <xdr:spPr>
        <a:xfrm>
          <a:off x="19190139" y="3982374"/>
          <a:ext cx="524491"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NO</a:t>
          </a:r>
        </a:p>
      </xdr:txBody>
    </xdr:sp>
    <xdr:clientData/>
  </xdr:oneCellAnchor>
  <xdr:oneCellAnchor>
    <xdr:from>
      <xdr:col>23</xdr:col>
      <xdr:colOff>562742</xdr:colOff>
      <xdr:row>25</xdr:row>
      <xdr:rowOff>79501</xdr:rowOff>
    </xdr:from>
    <xdr:ext cx="553253" cy="372021"/>
    <xdr:sp macro="" textlink="">
      <xdr:nvSpPr>
        <xdr:cNvPr id="54" name="Oval 53">
          <a:extLst>
            <a:ext uri="{FF2B5EF4-FFF2-40B4-BE49-F238E27FC236}">
              <a16:creationId xmlns:a16="http://schemas.microsoft.com/office/drawing/2014/main" id="{1D98D903-EBC2-470C-81EF-9E362763DFDD}"/>
            </a:ext>
          </a:extLst>
        </xdr:cNvPr>
        <xdr:cNvSpPr/>
      </xdr:nvSpPr>
      <xdr:spPr>
        <a:xfrm>
          <a:off x="14193017"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oneCellAnchor>
    <xdr:from>
      <xdr:col>29</xdr:col>
      <xdr:colOff>12660</xdr:colOff>
      <xdr:row>25</xdr:row>
      <xdr:rowOff>79501</xdr:rowOff>
    </xdr:from>
    <xdr:ext cx="553253" cy="372021"/>
    <xdr:sp macro="" textlink="">
      <xdr:nvSpPr>
        <xdr:cNvPr id="55" name="Oval 54">
          <a:extLst>
            <a:ext uri="{FF2B5EF4-FFF2-40B4-BE49-F238E27FC236}">
              <a16:creationId xmlns:a16="http://schemas.microsoft.com/office/drawing/2014/main" id="{C04FF4AA-43F3-4E32-8FAE-33DC845CB078}"/>
            </a:ext>
          </a:extLst>
        </xdr:cNvPr>
        <xdr:cNvSpPr/>
      </xdr:nvSpPr>
      <xdr:spPr>
        <a:xfrm>
          <a:off x="17300535" y="4965826"/>
          <a:ext cx="553253" cy="3720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en-US" sz="1100" b="1">
              <a:solidFill>
                <a:sysClr val="windowText" lastClr="000000"/>
              </a:solidFill>
            </a:rPr>
            <a:t>YES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sao.georgia.gov/gasb-implementations"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3:R28"/>
  <sheetViews>
    <sheetView workbookViewId="0">
      <selection activeCell="B128" sqref="B128:O154"/>
    </sheetView>
  </sheetViews>
  <sheetFormatPr defaultRowHeight="15" x14ac:dyDescent="0.25"/>
  <sheetData>
    <row r="3" spans="2:18" ht="15" customHeight="1" x14ac:dyDescent="0.25">
      <c r="B3" s="84" t="s">
        <v>379</v>
      </c>
      <c r="C3" s="85"/>
      <c r="D3" s="85"/>
      <c r="E3" s="85"/>
      <c r="F3" s="85"/>
      <c r="G3" s="85"/>
      <c r="H3" s="85"/>
      <c r="I3" s="85"/>
      <c r="J3" s="85"/>
      <c r="K3" s="85"/>
      <c r="L3" s="85"/>
      <c r="M3" s="85"/>
      <c r="N3" s="85"/>
      <c r="O3" s="85"/>
      <c r="P3" s="85"/>
      <c r="Q3" s="85"/>
      <c r="R3" s="86"/>
    </row>
    <row r="4" spans="2:18" x14ac:dyDescent="0.25">
      <c r="B4" s="87"/>
      <c r="C4" s="88"/>
      <c r="D4" s="88"/>
      <c r="E4" s="88"/>
      <c r="F4" s="88"/>
      <c r="G4" s="88"/>
      <c r="H4" s="88"/>
      <c r="I4" s="88"/>
      <c r="J4" s="88"/>
      <c r="K4" s="88"/>
      <c r="L4" s="88"/>
      <c r="M4" s="88"/>
      <c r="N4" s="88"/>
      <c r="O4" s="88"/>
      <c r="P4" s="88"/>
      <c r="Q4" s="88"/>
      <c r="R4" s="89"/>
    </row>
    <row r="5" spans="2:18" x14ac:dyDescent="0.25">
      <c r="B5" s="87"/>
      <c r="C5" s="88"/>
      <c r="D5" s="88"/>
      <c r="E5" s="88"/>
      <c r="F5" s="88"/>
      <c r="G5" s="88"/>
      <c r="H5" s="88"/>
      <c r="I5" s="88"/>
      <c r="J5" s="88"/>
      <c r="K5" s="88"/>
      <c r="L5" s="88"/>
      <c r="M5" s="88"/>
      <c r="N5" s="88"/>
      <c r="O5" s="88"/>
      <c r="P5" s="88"/>
      <c r="Q5" s="88"/>
      <c r="R5" s="89"/>
    </row>
    <row r="6" spans="2:18" x14ac:dyDescent="0.25">
      <c r="B6" s="87"/>
      <c r="C6" s="88"/>
      <c r="D6" s="88"/>
      <c r="E6" s="88"/>
      <c r="F6" s="88"/>
      <c r="G6" s="88"/>
      <c r="H6" s="88"/>
      <c r="I6" s="88"/>
      <c r="J6" s="88"/>
      <c r="K6" s="88"/>
      <c r="L6" s="88"/>
      <c r="M6" s="88"/>
      <c r="N6" s="88"/>
      <c r="O6" s="88"/>
      <c r="P6" s="88"/>
      <c r="Q6" s="88"/>
      <c r="R6" s="89"/>
    </row>
    <row r="7" spans="2:18" x14ac:dyDescent="0.25">
      <c r="B7" s="87"/>
      <c r="C7" s="88"/>
      <c r="D7" s="88"/>
      <c r="E7" s="88"/>
      <c r="F7" s="88"/>
      <c r="G7" s="88"/>
      <c r="H7" s="88"/>
      <c r="I7" s="88"/>
      <c r="J7" s="88"/>
      <c r="K7" s="88"/>
      <c r="L7" s="88"/>
      <c r="M7" s="88"/>
      <c r="N7" s="88"/>
      <c r="O7" s="88"/>
      <c r="P7" s="88"/>
      <c r="Q7" s="88"/>
      <c r="R7" s="89"/>
    </row>
    <row r="8" spans="2:18" ht="15" customHeight="1" x14ac:dyDescent="0.25">
      <c r="B8" s="87"/>
      <c r="C8" s="88"/>
      <c r="D8" s="88"/>
      <c r="E8" s="88"/>
      <c r="F8" s="88"/>
      <c r="G8" s="88"/>
      <c r="H8" s="88"/>
      <c r="I8" s="88"/>
      <c r="J8" s="88"/>
      <c r="K8" s="88"/>
      <c r="L8" s="88"/>
      <c r="M8" s="88"/>
      <c r="N8" s="88"/>
      <c r="O8" s="88"/>
      <c r="P8" s="88"/>
      <c r="Q8" s="88"/>
      <c r="R8" s="89"/>
    </row>
    <row r="9" spans="2:18" x14ac:dyDescent="0.25">
      <c r="B9" s="87"/>
      <c r="C9" s="88"/>
      <c r="D9" s="88"/>
      <c r="E9" s="88"/>
      <c r="F9" s="88"/>
      <c r="G9" s="88"/>
      <c r="H9" s="88"/>
      <c r="I9" s="88"/>
      <c r="J9" s="88"/>
      <c r="K9" s="88"/>
      <c r="L9" s="88"/>
      <c r="M9" s="88"/>
      <c r="N9" s="88"/>
      <c r="O9" s="88"/>
      <c r="P9" s="88"/>
      <c r="Q9" s="88"/>
      <c r="R9" s="89"/>
    </row>
    <row r="10" spans="2:18" x14ac:dyDescent="0.25">
      <c r="B10" s="87"/>
      <c r="C10" s="88"/>
      <c r="D10" s="88"/>
      <c r="E10" s="88"/>
      <c r="F10" s="88"/>
      <c r="G10" s="88"/>
      <c r="H10" s="88"/>
      <c r="I10" s="88"/>
      <c r="J10" s="88"/>
      <c r="K10" s="88"/>
      <c r="L10" s="88"/>
      <c r="M10" s="88"/>
      <c r="N10" s="88"/>
      <c r="O10" s="88"/>
      <c r="P10" s="88"/>
      <c r="Q10" s="88"/>
      <c r="R10" s="89"/>
    </row>
    <row r="11" spans="2:18" x14ac:dyDescent="0.25">
      <c r="B11" s="87"/>
      <c r="C11" s="88"/>
      <c r="D11" s="88"/>
      <c r="E11" s="88"/>
      <c r="F11" s="88"/>
      <c r="G11" s="88"/>
      <c r="H11" s="88"/>
      <c r="I11" s="88"/>
      <c r="J11" s="88"/>
      <c r="K11" s="88"/>
      <c r="L11" s="88"/>
      <c r="M11" s="88"/>
      <c r="N11" s="88"/>
      <c r="O11" s="88"/>
      <c r="P11" s="88"/>
      <c r="Q11" s="88"/>
      <c r="R11" s="89"/>
    </row>
    <row r="12" spans="2:18" x14ac:dyDescent="0.25">
      <c r="B12" s="87"/>
      <c r="C12" s="88"/>
      <c r="D12" s="88"/>
      <c r="E12" s="88"/>
      <c r="F12" s="88"/>
      <c r="G12" s="88"/>
      <c r="H12" s="88"/>
      <c r="I12" s="88"/>
      <c r="J12" s="88"/>
      <c r="K12" s="88"/>
      <c r="L12" s="88"/>
      <c r="M12" s="88"/>
      <c r="N12" s="88"/>
      <c r="O12" s="88"/>
      <c r="P12" s="88"/>
      <c r="Q12" s="88"/>
      <c r="R12" s="89"/>
    </row>
    <row r="13" spans="2:18" x14ac:dyDescent="0.25">
      <c r="B13" s="87"/>
      <c r="C13" s="88"/>
      <c r="D13" s="88"/>
      <c r="E13" s="88"/>
      <c r="F13" s="88"/>
      <c r="G13" s="88"/>
      <c r="H13" s="88"/>
      <c r="I13" s="88"/>
      <c r="J13" s="88"/>
      <c r="K13" s="88"/>
      <c r="L13" s="88"/>
      <c r="M13" s="88"/>
      <c r="N13" s="88"/>
      <c r="O13" s="88"/>
      <c r="P13" s="88"/>
      <c r="Q13" s="88"/>
      <c r="R13" s="89"/>
    </row>
    <row r="14" spans="2:18" x14ac:dyDescent="0.25">
      <c r="B14" s="87"/>
      <c r="C14" s="88"/>
      <c r="D14" s="88"/>
      <c r="E14" s="88"/>
      <c r="F14" s="88"/>
      <c r="G14" s="88"/>
      <c r="H14" s="88"/>
      <c r="I14" s="88"/>
      <c r="J14" s="88"/>
      <c r="K14" s="88"/>
      <c r="L14" s="88"/>
      <c r="M14" s="88"/>
      <c r="N14" s="88"/>
      <c r="O14" s="88"/>
      <c r="P14" s="88"/>
      <c r="Q14" s="88"/>
      <c r="R14" s="89"/>
    </row>
    <row r="15" spans="2:18" x14ac:dyDescent="0.25">
      <c r="B15" s="90"/>
      <c r="C15" s="91"/>
      <c r="D15" s="91"/>
      <c r="E15" s="91"/>
      <c r="F15" s="91"/>
      <c r="G15" s="91"/>
      <c r="H15" s="91"/>
      <c r="I15" s="91"/>
      <c r="J15" s="91"/>
      <c r="K15" s="91"/>
      <c r="L15" s="91"/>
      <c r="M15" s="91"/>
      <c r="N15" s="91"/>
      <c r="O15" s="91"/>
      <c r="P15" s="91"/>
      <c r="Q15" s="91"/>
      <c r="R15" s="92"/>
    </row>
    <row r="22" spans="2:18" x14ac:dyDescent="0.25">
      <c r="B22" s="14"/>
      <c r="C22" s="14"/>
      <c r="D22" s="14"/>
      <c r="E22" s="14"/>
      <c r="F22" s="14"/>
      <c r="G22" s="14"/>
      <c r="H22" s="14"/>
      <c r="I22" s="14"/>
      <c r="J22" s="14"/>
      <c r="K22" s="14"/>
      <c r="L22" s="14"/>
      <c r="M22" s="14"/>
      <c r="N22" s="14"/>
      <c r="O22" s="14"/>
      <c r="P22" s="14"/>
      <c r="Q22" s="14"/>
      <c r="R22" s="14"/>
    </row>
    <row r="23" spans="2:18" x14ac:dyDescent="0.25">
      <c r="B23" s="14"/>
      <c r="C23" s="14"/>
      <c r="D23" s="14"/>
      <c r="E23" s="14"/>
      <c r="F23" s="14"/>
      <c r="G23" s="14"/>
      <c r="H23" s="14"/>
      <c r="I23" s="14"/>
      <c r="J23" s="14"/>
      <c r="K23" s="14"/>
      <c r="L23" s="14"/>
      <c r="M23" s="14"/>
      <c r="N23" s="14"/>
      <c r="O23" s="14"/>
      <c r="P23" s="14"/>
      <c r="Q23" s="14"/>
      <c r="R23" s="14"/>
    </row>
    <row r="24" spans="2:18" x14ac:dyDescent="0.25">
      <c r="B24" s="14"/>
      <c r="C24" s="14"/>
      <c r="D24" s="14"/>
      <c r="E24" s="14"/>
      <c r="F24" s="14"/>
      <c r="G24" s="14"/>
      <c r="H24" s="14"/>
      <c r="I24" s="14"/>
      <c r="J24" s="14"/>
      <c r="K24" s="14"/>
      <c r="L24" s="14"/>
      <c r="M24" s="14"/>
      <c r="N24" s="14"/>
      <c r="O24" s="14"/>
      <c r="P24" s="14"/>
      <c r="Q24" s="14"/>
      <c r="R24" s="14"/>
    </row>
    <row r="25" spans="2:18" x14ac:dyDescent="0.25">
      <c r="B25" s="14"/>
      <c r="C25" s="14"/>
      <c r="D25" s="14"/>
      <c r="E25" s="14"/>
      <c r="F25" s="14"/>
      <c r="G25" s="14"/>
      <c r="H25" s="14"/>
      <c r="I25" s="14"/>
      <c r="J25" s="14"/>
      <c r="K25" s="14"/>
      <c r="L25" s="14"/>
      <c r="M25" s="14"/>
      <c r="N25" s="14"/>
      <c r="O25" s="14"/>
      <c r="P25" s="14"/>
      <c r="Q25" s="14"/>
      <c r="R25" s="14"/>
    </row>
    <row r="26" spans="2:18" x14ac:dyDescent="0.25">
      <c r="B26" s="14"/>
      <c r="C26" s="14"/>
      <c r="D26" s="14"/>
      <c r="E26" s="14"/>
      <c r="F26" s="14"/>
      <c r="G26" s="14"/>
      <c r="H26" s="14"/>
      <c r="I26" s="14"/>
      <c r="J26" s="14"/>
      <c r="K26" s="14"/>
      <c r="L26" s="14"/>
      <c r="M26" s="14"/>
      <c r="N26" s="14"/>
      <c r="O26" s="14"/>
      <c r="P26" s="14"/>
      <c r="Q26" s="14"/>
      <c r="R26" s="14"/>
    </row>
    <row r="27" spans="2:18" x14ac:dyDescent="0.25">
      <c r="B27" s="14"/>
      <c r="C27" s="14"/>
      <c r="D27" s="14"/>
      <c r="E27" s="14"/>
      <c r="F27" s="14"/>
      <c r="G27" s="14"/>
      <c r="H27" s="14"/>
      <c r="I27" s="14"/>
      <c r="J27" s="14"/>
      <c r="K27" s="14"/>
      <c r="L27" s="14"/>
      <c r="M27" s="14"/>
      <c r="N27" s="14"/>
      <c r="O27" s="14"/>
      <c r="P27" s="14"/>
      <c r="Q27" s="14"/>
      <c r="R27" s="14"/>
    </row>
    <row r="28" spans="2:18" x14ac:dyDescent="0.25">
      <c r="B28" s="14"/>
      <c r="C28" s="14"/>
      <c r="D28" s="14"/>
      <c r="E28" s="14"/>
      <c r="F28" s="14"/>
      <c r="G28" s="14"/>
      <c r="H28" s="14"/>
      <c r="I28" s="14"/>
      <c r="J28" s="14"/>
      <c r="K28" s="14"/>
      <c r="L28" s="14"/>
      <c r="M28" s="14"/>
      <c r="N28" s="14"/>
      <c r="O28" s="14"/>
      <c r="P28" s="14"/>
      <c r="Q28" s="14"/>
      <c r="R28" s="14"/>
    </row>
  </sheetData>
  <sheetProtection algorithmName="SHA-512" hashValue="pBiC55+BixS19t2n9mHObkcrWVpsiw10lxuDNES+BeyPmnBwuQibDKSZ+unCl64ZxxifxkjKytPcA4U/I+oe9w==" saltValue="T30eB9FWAdTHUlCyEoN04w==" spinCount="100000" sheet="1" objects="1" scenarios="1"/>
  <mergeCells count="1">
    <mergeCell ref="B3:R15"/>
  </mergeCells>
  <pageMargins left="0.25"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F174"/>
  <sheetViews>
    <sheetView topLeftCell="A2" workbookViewId="0">
      <selection activeCell="H3" sqref="H3"/>
    </sheetView>
  </sheetViews>
  <sheetFormatPr defaultRowHeight="15" x14ac:dyDescent="0.25"/>
  <cols>
    <col min="5" max="5" width="73.85546875" bestFit="1" customWidth="1"/>
  </cols>
  <sheetData>
    <row r="1" spans="1:6" ht="23.25" x14ac:dyDescent="0.35">
      <c r="A1" s="31" t="s">
        <v>1</v>
      </c>
      <c r="B1" s="30" t="s">
        <v>1</v>
      </c>
      <c r="D1" s="26" t="s">
        <v>46</v>
      </c>
      <c r="E1" s="26" t="s">
        <v>47</v>
      </c>
      <c r="F1" s="26" t="s">
        <v>46</v>
      </c>
    </row>
    <row r="2" spans="1:6" ht="23.25" x14ac:dyDescent="0.35">
      <c r="A2" s="31" t="s">
        <v>0</v>
      </c>
      <c r="B2" s="30" t="s">
        <v>0</v>
      </c>
      <c r="D2" s="25">
        <v>15000</v>
      </c>
      <c r="E2" s="27" t="s">
        <v>395</v>
      </c>
      <c r="F2" s="25">
        <v>15000</v>
      </c>
    </row>
    <row r="3" spans="1:6" ht="23.25" x14ac:dyDescent="0.35">
      <c r="A3" s="24"/>
      <c r="B3" s="30" t="s">
        <v>20</v>
      </c>
      <c r="D3" s="25">
        <v>26000</v>
      </c>
      <c r="E3" s="27" t="s">
        <v>376</v>
      </c>
      <c r="F3" s="25">
        <v>26000</v>
      </c>
    </row>
    <row r="4" spans="1:6" x14ac:dyDescent="0.25">
      <c r="D4" s="25">
        <v>40200</v>
      </c>
      <c r="E4" s="25" t="s">
        <v>48</v>
      </c>
      <c r="F4" s="25">
        <v>40200</v>
      </c>
    </row>
    <row r="5" spans="1:6" x14ac:dyDescent="0.25">
      <c r="D5" s="25">
        <v>40300</v>
      </c>
      <c r="E5" s="25" t="s">
        <v>49</v>
      </c>
      <c r="F5" s="25">
        <v>40300</v>
      </c>
    </row>
    <row r="6" spans="1:6" x14ac:dyDescent="0.25">
      <c r="D6" s="25">
        <v>40400</v>
      </c>
      <c r="E6" s="25" t="s">
        <v>50</v>
      </c>
      <c r="F6" s="25">
        <v>40400</v>
      </c>
    </row>
    <row r="7" spans="1:6" x14ac:dyDescent="0.25">
      <c r="D7" s="25">
        <v>40500</v>
      </c>
      <c r="E7" s="25" t="s">
        <v>51</v>
      </c>
      <c r="F7" s="25">
        <v>40500</v>
      </c>
    </row>
    <row r="8" spans="1:6" x14ac:dyDescent="0.25">
      <c r="D8" s="25">
        <v>40600</v>
      </c>
      <c r="E8" s="25" t="s">
        <v>52</v>
      </c>
      <c r="F8" s="25">
        <v>40600</v>
      </c>
    </row>
    <row r="9" spans="1:6" x14ac:dyDescent="0.25">
      <c r="D9" s="25">
        <v>40700</v>
      </c>
      <c r="E9" s="25" t="s">
        <v>53</v>
      </c>
      <c r="F9" s="25">
        <v>40700</v>
      </c>
    </row>
    <row r="10" spans="1:6" x14ac:dyDescent="0.25">
      <c r="D10" s="25">
        <v>40800</v>
      </c>
      <c r="E10" s="25" t="s">
        <v>54</v>
      </c>
      <c r="F10" s="25">
        <v>40800</v>
      </c>
    </row>
    <row r="11" spans="1:6" x14ac:dyDescent="0.25">
      <c r="D11" s="25">
        <v>40900</v>
      </c>
      <c r="E11" s="25" t="s">
        <v>55</v>
      </c>
      <c r="F11" s="25">
        <v>40900</v>
      </c>
    </row>
    <row r="12" spans="1:6" x14ac:dyDescent="0.25">
      <c r="D12" s="25">
        <v>41000</v>
      </c>
      <c r="E12" s="25" t="s">
        <v>56</v>
      </c>
      <c r="F12" s="25">
        <v>41000</v>
      </c>
    </row>
    <row r="13" spans="1:6" x14ac:dyDescent="0.25">
      <c r="D13" s="25">
        <v>41100</v>
      </c>
      <c r="E13" s="25" t="s">
        <v>57</v>
      </c>
      <c r="F13" s="25">
        <v>41100</v>
      </c>
    </row>
    <row r="14" spans="1:6" x14ac:dyDescent="0.25">
      <c r="D14" s="25">
        <v>41400</v>
      </c>
      <c r="E14" s="25" t="s">
        <v>58</v>
      </c>
      <c r="F14" s="25">
        <v>41400</v>
      </c>
    </row>
    <row r="15" spans="1:6" x14ac:dyDescent="0.25">
      <c r="D15" s="25">
        <v>41500</v>
      </c>
      <c r="E15" s="25" t="s">
        <v>59</v>
      </c>
      <c r="F15" s="25">
        <v>41500</v>
      </c>
    </row>
    <row r="16" spans="1:6" x14ac:dyDescent="0.25">
      <c r="D16" s="25">
        <v>41600</v>
      </c>
      <c r="E16" s="25" t="s">
        <v>60</v>
      </c>
      <c r="F16" s="25">
        <v>41600</v>
      </c>
    </row>
    <row r="17" spans="4:6" x14ac:dyDescent="0.25">
      <c r="D17" s="25">
        <v>41800</v>
      </c>
      <c r="E17" s="25" t="s">
        <v>61</v>
      </c>
      <c r="F17" s="25">
        <v>41800</v>
      </c>
    </row>
    <row r="18" spans="4:6" x14ac:dyDescent="0.25">
      <c r="D18" s="25">
        <v>41900</v>
      </c>
      <c r="E18" s="25" t="s">
        <v>62</v>
      </c>
      <c r="F18" s="25">
        <v>41900</v>
      </c>
    </row>
    <row r="19" spans="4:6" x14ac:dyDescent="0.25">
      <c r="D19" s="25">
        <v>42000</v>
      </c>
      <c r="E19" s="25" t="s">
        <v>63</v>
      </c>
      <c r="F19" s="25">
        <v>42000</v>
      </c>
    </row>
    <row r="20" spans="4:6" x14ac:dyDescent="0.25">
      <c r="D20" s="25">
        <v>42200</v>
      </c>
      <c r="E20" s="25" t="s">
        <v>64</v>
      </c>
      <c r="F20" s="25">
        <v>42200</v>
      </c>
    </row>
    <row r="21" spans="4:6" x14ac:dyDescent="0.25">
      <c r="D21" s="25">
        <v>42700</v>
      </c>
      <c r="E21" s="25" t="s">
        <v>65</v>
      </c>
      <c r="F21" s="25">
        <v>42700</v>
      </c>
    </row>
    <row r="22" spans="4:6" x14ac:dyDescent="0.25">
      <c r="D22" s="25">
        <v>42800</v>
      </c>
      <c r="E22" s="25" t="s">
        <v>66</v>
      </c>
      <c r="F22" s="25">
        <v>42800</v>
      </c>
    </row>
    <row r="23" spans="4:6" x14ac:dyDescent="0.25">
      <c r="D23" s="25">
        <v>42900</v>
      </c>
      <c r="E23" s="25" t="s">
        <v>67</v>
      </c>
      <c r="F23" s="25">
        <v>42900</v>
      </c>
    </row>
    <row r="24" spans="4:6" x14ac:dyDescent="0.25">
      <c r="D24" s="25">
        <v>43000</v>
      </c>
      <c r="E24" s="25" t="s">
        <v>68</v>
      </c>
      <c r="F24" s="25">
        <v>43000</v>
      </c>
    </row>
    <row r="25" spans="4:6" x14ac:dyDescent="0.25">
      <c r="D25" s="25">
        <v>43100</v>
      </c>
      <c r="E25" s="25" t="s">
        <v>69</v>
      </c>
      <c r="F25" s="25">
        <v>43100</v>
      </c>
    </row>
    <row r="26" spans="4:6" x14ac:dyDescent="0.25">
      <c r="D26" s="25">
        <v>43200</v>
      </c>
      <c r="E26" s="25" t="s">
        <v>70</v>
      </c>
      <c r="F26" s="25">
        <v>43200</v>
      </c>
    </row>
    <row r="27" spans="4:6" x14ac:dyDescent="0.25">
      <c r="D27" s="25">
        <v>43400</v>
      </c>
      <c r="E27" s="25" t="s">
        <v>71</v>
      </c>
      <c r="F27" s="25">
        <v>43400</v>
      </c>
    </row>
    <row r="28" spans="4:6" x14ac:dyDescent="0.25">
      <c r="D28" s="25">
        <v>43600</v>
      </c>
      <c r="E28" s="25" t="s">
        <v>72</v>
      </c>
      <c r="F28" s="25">
        <v>43600</v>
      </c>
    </row>
    <row r="29" spans="4:6" x14ac:dyDescent="0.25">
      <c r="D29" s="25">
        <v>43800</v>
      </c>
      <c r="E29" s="25" t="s">
        <v>73</v>
      </c>
      <c r="F29" s="25">
        <v>43800</v>
      </c>
    </row>
    <row r="30" spans="4:6" x14ac:dyDescent="0.25">
      <c r="D30" s="25">
        <v>44000</v>
      </c>
      <c r="E30" s="25" t="s">
        <v>74</v>
      </c>
      <c r="F30" s="25">
        <v>44000</v>
      </c>
    </row>
    <row r="31" spans="4:6" x14ac:dyDescent="0.25">
      <c r="D31" s="25">
        <v>44100</v>
      </c>
      <c r="E31" s="25" t="s">
        <v>75</v>
      </c>
      <c r="F31" s="25">
        <v>44100</v>
      </c>
    </row>
    <row r="32" spans="4:6" x14ac:dyDescent="0.25">
      <c r="D32" s="25">
        <v>44200</v>
      </c>
      <c r="E32" s="25" t="s">
        <v>76</v>
      </c>
      <c r="F32" s="25">
        <v>44200</v>
      </c>
    </row>
    <row r="33" spans="4:6" x14ac:dyDescent="0.25">
      <c r="D33" s="25">
        <v>44400</v>
      </c>
      <c r="E33" s="25" t="s">
        <v>77</v>
      </c>
      <c r="F33" s="25">
        <v>44400</v>
      </c>
    </row>
    <row r="34" spans="4:6" x14ac:dyDescent="0.25">
      <c r="D34" s="25">
        <v>44500</v>
      </c>
      <c r="E34" s="25" t="s">
        <v>78</v>
      </c>
      <c r="F34" s="25">
        <v>44500</v>
      </c>
    </row>
    <row r="35" spans="4:6" x14ac:dyDescent="0.25">
      <c r="D35" s="25">
        <v>44600</v>
      </c>
      <c r="E35" s="25" t="s">
        <v>79</v>
      </c>
      <c r="F35" s="25">
        <v>44600</v>
      </c>
    </row>
    <row r="36" spans="4:6" x14ac:dyDescent="0.25">
      <c r="D36" s="25">
        <v>45200</v>
      </c>
      <c r="E36" s="25" t="s">
        <v>80</v>
      </c>
      <c r="F36" s="25">
        <v>45200</v>
      </c>
    </row>
    <row r="37" spans="4:6" x14ac:dyDescent="0.25">
      <c r="D37" s="25">
        <v>46000</v>
      </c>
      <c r="E37" s="25" t="s">
        <v>81</v>
      </c>
      <c r="F37" s="25">
        <v>46000</v>
      </c>
    </row>
    <row r="38" spans="4:6" x14ac:dyDescent="0.25">
      <c r="D38" s="25">
        <v>46100</v>
      </c>
      <c r="E38" s="25" t="s">
        <v>82</v>
      </c>
      <c r="F38" s="25">
        <v>46100</v>
      </c>
    </row>
    <row r="39" spans="4:6" x14ac:dyDescent="0.25">
      <c r="D39" s="25">
        <v>46200</v>
      </c>
      <c r="E39" s="25" t="s">
        <v>83</v>
      </c>
      <c r="F39" s="25">
        <v>46200</v>
      </c>
    </row>
    <row r="40" spans="4:6" x14ac:dyDescent="0.25">
      <c r="D40" s="25">
        <v>46210</v>
      </c>
      <c r="E40" s="25" t="s">
        <v>84</v>
      </c>
      <c r="F40" s="25">
        <v>46210</v>
      </c>
    </row>
    <row r="41" spans="4:6" x14ac:dyDescent="0.25">
      <c r="D41" s="25">
        <v>46500</v>
      </c>
      <c r="E41" s="25" t="s">
        <v>85</v>
      </c>
      <c r="F41" s="25">
        <v>46500</v>
      </c>
    </row>
    <row r="42" spans="4:6" x14ac:dyDescent="0.25">
      <c r="D42" s="25">
        <v>46600</v>
      </c>
      <c r="E42" s="25" t="s">
        <v>86</v>
      </c>
      <c r="F42" s="25">
        <v>46600</v>
      </c>
    </row>
    <row r="43" spans="4:6" x14ac:dyDescent="0.25">
      <c r="D43" s="25">
        <v>46700</v>
      </c>
      <c r="E43" s="25" t="s">
        <v>87</v>
      </c>
      <c r="F43" s="25">
        <v>46700</v>
      </c>
    </row>
    <row r="44" spans="4:6" x14ac:dyDescent="0.25">
      <c r="D44" s="25">
        <v>46900</v>
      </c>
      <c r="E44" s="25" t="s">
        <v>88</v>
      </c>
      <c r="F44" s="25">
        <v>46900</v>
      </c>
    </row>
    <row r="45" spans="4:6" x14ac:dyDescent="0.25">
      <c r="D45" s="25">
        <v>47000</v>
      </c>
      <c r="E45" s="25" t="s">
        <v>89</v>
      </c>
      <c r="F45" s="25">
        <v>47000</v>
      </c>
    </row>
    <row r="46" spans="4:6" x14ac:dyDescent="0.25">
      <c r="D46" s="25">
        <v>47100</v>
      </c>
      <c r="E46" s="25" t="s">
        <v>90</v>
      </c>
      <c r="F46" s="25">
        <v>47100</v>
      </c>
    </row>
    <row r="47" spans="4:6" x14ac:dyDescent="0.25">
      <c r="D47" s="25">
        <v>47200</v>
      </c>
      <c r="E47" s="25" t="s">
        <v>91</v>
      </c>
      <c r="F47" s="25">
        <v>47200</v>
      </c>
    </row>
    <row r="48" spans="4:6" x14ac:dyDescent="0.25">
      <c r="D48" s="25">
        <v>47210</v>
      </c>
      <c r="E48" s="25" t="s">
        <v>92</v>
      </c>
      <c r="F48" s="25">
        <v>47210</v>
      </c>
    </row>
    <row r="49" spans="4:6" x14ac:dyDescent="0.25">
      <c r="D49" s="25">
        <v>47400</v>
      </c>
      <c r="E49" s="25" t="s">
        <v>93</v>
      </c>
      <c r="F49" s="25">
        <v>47400</v>
      </c>
    </row>
    <row r="50" spans="4:6" x14ac:dyDescent="0.25">
      <c r="D50" s="25">
        <v>47500</v>
      </c>
      <c r="E50" s="25" t="s">
        <v>94</v>
      </c>
      <c r="F50" s="25">
        <v>47500</v>
      </c>
    </row>
    <row r="51" spans="4:6" x14ac:dyDescent="0.25">
      <c r="D51" s="25">
        <v>47600</v>
      </c>
      <c r="E51" s="25" t="s">
        <v>95</v>
      </c>
      <c r="F51" s="25">
        <v>47600</v>
      </c>
    </row>
    <row r="52" spans="4:6" x14ac:dyDescent="0.25">
      <c r="D52" s="25">
        <v>47610</v>
      </c>
      <c r="E52" s="25" t="s">
        <v>96</v>
      </c>
      <c r="F52" s="25">
        <v>47610</v>
      </c>
    </row>
    <row r="53" spans="4:6" x14ac:dyDescent="0.25">
      <c r="D53" s="25">
        <v>47700</v>
      </c>
      <c r="E53" s="25" t="s">
        <v>97</v>
      </c>
      <c r="F53" s="25">
        <v>47700</v>
      </c>
    </row>
    <row r="54" spans="4:6" x14ac:dyDescent="0.25">
      <c r="D54" s="25">
        <v>47800</v>
      </c>
      <c r="E54" s="25" t="s">
        <v>98</v>
      </c>
      <c r="F54" s="25">
        <v>47800</v>
      </c>
    </row>
    <row r="55" spans="4:6" x14ac:dyDescent="0.25">
      <c r="D55" s="25">
        <v>48000</v>
      </c>
      <c r="E55" s="25" t="s">
        <v>99</v>
      </c>
      <c r="F55" s="25">
        <v>48000</v>
      </c>
    </row>
    <row r="56" spans="4:6" x14ac:dyDescent="0.25">
      <c r="D56" s="25">
        <v>48200</v>
      </c>
      <c r="E56" s="25" t="s">
        <v>100</v>
      </c>
      <c r="F56" s="25">
        <v>48200</v>
      </c>
    </row>
    <row r="57" spans="4:6" x14ac:dyDescent="0.25">
      <c r="D57" s="25">
        <v>48300</v>
      </c>
      <c r="E57" s="25" t="s">
        <v>101</v>
      </c>
      <c r="F57" s="25">
        <v>48300</v>
      </c>
    </row>
    <row r="58" spans="4:6" x14ac:dyDescent="0.25">
      <c r="D58" s="25">
        <v>48400</v>
      </c>
      <c r="E58" s="25" t="s">
        <v>102</v>
      </c>
      <c r="F58" s="25">
        <v>48400</v>
      </c>
    </row>
    <row r="59" spans="4:6" x14ac:dyDescent="0.25">
      <c r="D59" s="25">
        <v>48600</v>
      </c>
      <c r="E59" s="25" t="s">
        <v>103</v>
      </c>
      <c r="F59" s="25">
        <v>48600</v>
      </c>
    </row>
    <row r="60" spans="4:6" x14ac:dyDescent="0.25">
      <c r="D60" s="25">
        <v>48800</v>
      </c>
      <c r="E60" s="25" t="s">
        <v>104</v>
      </c>
      <c r="F60" s="25">
        <v>48800</v>
      </c>
    </row>
    <row r="61" spans="4:6" x14ac:dyDescent="0.25">
      <c r="D61" s="25">
        <v>48900</v>
      </c>
      <c r="E61" s="25" t="s">
        <v>105</v>
      </c>
      <c r="F61" s="25">
        <v>48900</v>
      </c>
    </row>
    <row r="62" spans="4:6" x14ac:dyDescent="0.25">
      <c r="D62" s="25">
        <v>49000</v>
      </c>
      <c r="E62" s="25" t="s">
        <v>106</v>
      </c>
      <c r="F62" s="25">
        <v>49000</v>
      </c>
    </row>
    <row r="63" spans="4:6" x14ac:dyDescent="0.25">
      <c r="D63" s="25">
        <v>49200</v>
      </c>
      <c r="E63" s="25" t="s">
        <v>107</v>
      </c>
      <c r="F63" s="25">
        <v>49200</v>
      </c>
    </row>
    <row r="64" spans="4:6" x14ac:dyDescent="0.25">
      <c r="D64" s="25">
        <v>49600</v>
      </c>
      <c r="E64" s="25" t="s">
        <v>108</v>
      </c>
      <c r="F64" s="25">
        <v>49600</v>
      </c>
    </row>
    <row r="65" spans="4:6" x14ac:dyDescent="0.25">
      <c r="D65" s="25">
        <v>50340</v>
      </c>
      <c r="E65" s="25" t="s">
        <v>109</v>
      </c>
      <c r="F65" s="25">
        <v>50340</v>
      </c>
    </row>
    <row r="66" spans="4:6" x14ac:dyDescent="0.25">
      <c r="D66" s="25">
        <v>50350</v>
      </c>
      <c r="E66" s="25" t="s">
        <v>110</v>
      </c>
      <c r="F66" s="25">
        <v>50350</v>
      </c>
    </row>
    <row r="67" spans="4:6" x14ac:dyDescent="0.25">
      <c r="D67" s="25">
        <v>50360</v>
      </c>
      <c r="E67" s="25" t="s">
        <v>111</v>
      </c>
      <c r="F67" s="25">
        <v>50360</v>
      </c>
    </row>
    <row r="68" spans="4:6" x14ac:dyDescent="0.25">
      <c r="D68" s="25">
        <v>50910</v>
      </c>
      <c r="E68" s="25" t="s">
        <v>112</v>
      </c>
      <c r="F68" s="25">
        <v>50910</v>
      </c>
    </row>
    <row r="69" spans="4:6" x14ac:dyDescent="0.25">
      <c r="D69" s="25">
        <v>50920</v>
      </c>
      <c r="E69" s="25" t="s">
        <v>113</v>
      </c>
      <c r="F69" s="25">
        <v>50920</v>
      </c>
    </row>
    <row r="70" spans="4:6" x14ac:dyDescent="0.25">
      <c r="D70" s="25">
        <v>51270</v>
      </c>
      <c r="E70" s="25" t="s">
        <v>114</v>
      </c>
      <c r="F70" s="25">
        <v>51270</v>
      </c>
    </row>
    <row r="71" spans="4:6" x14ac:dyDescent="0.25">
      <c r="D71" s="25">
        <v>52410</v>
      </c>
      <c r="E71" s="25" t="s">
        <v>115</v>
      </c>
      <c r="F71" s="25">
        <v>52410</v>
      </c>
    </row>
    <row r="72" spans="4:6" x14ac:dyDescent="0.25">
      <c r="D72" s="25">
        <v>53920</v>
      </c>
      <c r="E72" s="25" t="s">
        <v>116</v>
      </c>
      <c r="F72" s="25">
        <v>53920</v>
      </c>
    </row>
    <row r="73" spans="4:6" x14ac:dyDescent="0.25">
      <c r="D73" s="25">
        <v>54520</v>
      </c>
      <c r="E73" s="25" t="s">
        <v>117</v>
      </c>
      <c r="F73" s="25">
        <v>54520</v>
      </c>
    </row>
    <row r="74" spans="4:6" x14ac:dyDescent="0.25">
      <c r="D74" s="25">
        <v>55120</v>
      </c>
      <c r="E74" s="25" t="s">
        <v>118</v>
      </c>
      <c r="F74" s="25">
        <v>55120</v>
      </c>
    </row>
    <row r="75" spans="4:6" x14ac:dyDescent="0.25">
      <c r="D75" s="25">
        <v>55430</v>
      </c>
      <c r="E75" s="25" t="s">
        <v>119</v>
      </c>
      <c r="F75" s="25">
        <v>55430</v>
      </c>
    </row>
    <row r="76" spans="4:6" x14ac:dyDescent="0.25">
      <c r="D76" s="25">
        <v>58410</v>
      </c>
      <c r="E76" s="25" t="s">
        <v>120</v>
      </c>
      <c r="F76" s="25">
        <v>58410</v>
      </c>
    </row>
    <row r="77" spans="4:6" x14ac:dyDescent="0.25">
      <c r="D77" s="25">
        <v>81600</v>
      </c>
      <c r="E77" s="25" t="s">
        <v>121</v>
      </c>
      <c r="F77" s="25">
        <v>81600</v>
      </c>
    </row>
    <row r="78" spans="4:6" x14ac:dyDescent="0.25">
      <c r="D78" s="25">
        <v>81700</v>
      </c>
      <c r="E78" s="25" t="s">
        <v>122</v>
      </c>
      <c r="F78" s="25">
        <v>81700</v>
      </c>
    </row>
    <row r="79" spans="4:6" x14ac:dyDescent="0.25">
      <c r="D79" s="25">
        <v>81800</v>
      </c>
      <c r="E79" s="25" t="s">
        <v>123</v>
      </c>
      <c r="F79" s="25">
        <v>81800</v>
      </c>
    </row>
    <row r="80" spans="4:6" x14ac:dyDescent="0.25">
      <c r="D80" s="25">
        <v>81900</v>
      </c>
      <c r="E80" s="25" t="s">
        <v>124</v>
      </c>
      <c r="F80" s="25">
        <v>81900</v>
      </c>
    </row>
    <row r="81" spans="4:6" x14ac:dyDescent="0.25">
      <c r="D81" s="25">
        <v>82000</v>
      </c>
      <c r="E81" s="25" t="s">
        <v>125</v>
      </c>
      <c r="F81" s="25">
        <v>82000</v>
      </c>
    </row>
    <row r="82" spans="4:6" x14ac:dyDescent="0.25">
      <c r="D82" s="25">
        <v>82100</v>
      </c>
      <c r="E82" s="25" t="s">
        <v>126</v>
      </c>
      <c r="F82" s="25">
        <v>82100</v>
      </c>
    </row>
    <row r="83" spans="4:6" x14ac:dyDescent="0.25">
      <c r="D83" s="25">
        <v>82200</v>
      </c>
      <c r="E83" s="25" t="s">
        <v>127</v>
      </c>
      <c r="F83" s="25">
        <v>82200</v>
      </c>
    </row>
    <row r="84" spans="4:6" x14ac:dyDescent="0.25">
      <c r="D84" s="25">
        <v>82300</v>
      </c>
      <c r="E84" s="25" t="s">
        <v>128</v>
      </c>
      <c r="F84" s="25">
        <v>82300</v>
      </c>
    </row>
    <row r="85" spans="4:6" x14ac:dyDescent="0.25">
      <c r="D85" s="25">
        <v>82400</v>
      </c>
      <c r="E85" s="25" t="s">
        <v>129</v>
      </c>
      <c r="F85" s="25">
        <v>82400</v>
      </c>
    </row>
    <row r="86" spans="4:6" x14ac:dyDescent="0.25">
      <c r="D86" s="25">
        <v>82500</v>
      </c>
      <c r="E86" s="25" t="s">
        <v>130</v>
      </c>
      <c r="F86" s="25">
        <v>82500</v>
      </c>
    </row>
    <row r="87" spans="4:6" x14ac:dyDescent="0.25">
      <c r="D87" s="25">
        <v>82600</v>
      </c>
      <c r="E87" s="25" t="s">
        <v>131</v>
      </c>
      <c r="F87" s="25">
        <v>82600</v>
      </c>
    </row>
    <row r="88" spans="4:6" x14ac:dyDescent="0.25">
      <c r="D88" s="25">
        <v>82700</v>
      </c>
      <c r="E88" s="25" t="s">
        <v>132</v>
      </c>
      <c r="F88" s="25">
        <v>82700</v>
      </c>
    </row>
    <row r="89" spans="4:6" x14ac:dyDescent="0.25">
      <c r="D89" s="25">
        <v>82800</v>
      </c>
      <c r="E89" s="25" t="s">
        <v>133</v>
      </c>
      <c r="F89" s="25">
        <v>82800</v>
      </c>
    </row>
    <row r="90" spans="4:6" x14ac:dyDescent="0.25">
      <c r="D90" s="25">
        <v>82900</v>
      </c>
      <c r="E90" s="25" t="s">
        <v>134</v>
      </c>
      <c r="F90" s="25">
        <v>82900</v>
      </c>
    </row>
    <row r="91" spans="4:6" x14ac:dyDescent="0.25">
      <c r="D91" s="25">
        <v>83000</v>
      </c>
      <c r="E91" s="25" t="s">
        <v>135</v>
      </c>
      <c r="F91" s="25">
        <v>83000</v>
      </c>
    </row>
    <row r="92" spans="4:6" x14ac:dyDescent="0.25">
      <c r="D92" s="25">
        <v>83100</v>
      </c>
      <c r="E92" s="25" t="s">
        <v>136</v>
      </c>
      <c r="F92" s="25">
        <v>83100</v>
      </c>
    </row>
    <row r="93" spans="4:6" x14ac:dyDescent="0.25">
      <c r="D93" s="25">
        <v>83200</v>
      </c>
      <c r="E93" s="25" t="s">
        <v>137</v>
      </c>
      <c r="F93" s="25">
        <v>83200</v>
      </c>
    </row>
    <row r="94" spans="4:6" x14ac:dyDescent="0.25">
      <c r="D94" s="25">
        <v>83300</v>
      </c>
      <c r="E94" s="25" t="s">
        <v>138</v>
      </c>
      <c r="F94" s="25">
        <v>83300</v>
      </c>
    </row>
    <row r="95" spans="4:6" x14ac:dyDescent="0.25">
      <c r="D95" s="25">
        <v>83400</v>
      </c>
      <c r="E95" s="25" t="s">
        <v>139</v>
      </c>
      <c r="F95" s="25">
        <v>83400</v>
      </c>
    </row>
    <row r="96" spans="4:6" x14ac:dyDescent="0.25">
      <c r="D96" s="25">
        <v>83500</v>
      </c>
      <c r="E96" s="25" t="s">
        <v>140</v>
      </c>
      <c r="F96" s="25">
        <v>83500</v>
      </c>
    </row>
    <row r="97" spans="4:6" x14ac:dyDescent="0.25">
      <c r="D97" s="25">
        <v>83700</v>
      </c>
      <c r="E97" s="25" t="s">
        <v>141</v>
      </c>
      <c r="F97" s="25">
        <v>83700</v>
      </c>
    </row>
    <row r="98" spans="4:6" x14ac:dyDescent="0.25">
      <c r="D98" s="25">
        <v>83800</v>
      </c>
      <c r="E98" s="25" t="s">
        <v>142</v>
      </c>
      <c r="F98" s="25">
        <v>83800</v>
      </c>
    </row>
    <row r="99" spans="4:6" x14ac:dyDescent="0.25">
      <c r="D99" s="25">
        <v>83900</v>
      </c>
      <c r="E99" s="25" t="s">
        <v>143</v>
      </c>
      <c r="F99" s="25">
        <v>83900</v>
      </c>
    </row>
    <row r="100" spans="4:6" x14ac:dyDescent="0.25">
      <c r="D100" s="25">
        <v>84000</v>
      </c>
      <c r="E100" s="25" t="s">
        <v>144</v>
      </c>
      <c r="F100" s="25">
        <v>84000</v>
      </c>
    </row>
    <row r="101" spans="4:6" x14ac:dyDescent="0.25">
      <c r="D101" s="25">
        <v>84100</v>
      </c>
      <c r="E101" s="25" t="s">
        <v>145</v>
      </c>
      <c r="F101" s="25">
        <v>84100</v>
      </c>
    </row>
    <row r="102" spans="4:6" x14ac:dyDescent="0.25">
      <c r="D102" s="25">
        <v>84200</v>
      </c>
      <c r="E102" s="25" t="s">
        <v>146</v>
      </c>
      <c r="F102" s="25">
        <v>84200</v>
      </c>
    </row>
    <row r="103" spans="4:6" x14ac:dyDescent="0.25">
      <c r="D103" s="25">
        <v>84300</v>
      </c>
      <c r="E103" s="25" t="s">
        <v>147</v>
      </c>
      <c r="F103" s="25">
        <v>84300</v>
      </c>
    </row>
    <row r="104" spans="4:6" x14ac:dyDescent="0.25">
      <c r="D104" s="25">
        <v>84400</v>
      </c>
      <c r="E104" s="25" t="s">
        <v>148</v>
      </c>
      <c r="F104" s="25">
        <v>84400</v>
      </c>
    </row>
    <row r="105" spans="4:6" x14ac:dyDescent="0.25">
      <c r="D105" s="25">
        <v>84500</v>
      </c>
      <c r="E105" s="25" t="s">
        <v>149</v>
      </c>
      <c r="F105" s="25">
        <v>84500</v>
      </c>
    </row>
    <row r="106" spans="4:6" x14ac:dyDescent="0.25">
      <c r="D106" s="25">
        <v>84600</v>
      </c>
      <c r="E106" s="25" t="s">
        <v>150</v>
      </c>
      <c r="F106" s="25">
        <v>84600</v>
      </c>
    </row>
    <row r="107" spans="4:6" x14ac:dyDescent="0.25">
      <c r="D107" s="25">
        <v>84700</v>
      </c>
      <c r="E107" s="25" t="s">
        <v>151</v>
      </c>
      <c r="F107" s="25">
        <v>84700</v>
      </c>
    </row>
    <row r="108" spans="4:6" x14ac:dyDescent="0.25">
      <c r="D108" s="25">
        <v>84800</v>
      </c>
      <c r="E108" s="25" t="s">
        <v>152</v>
      </c>
      <c r="F108" s="25">
        <v>84800</v>
      </c>
    </row>
    <row r="109" spans="4:6" x14ac:dyDescent="0.25">
      <c r="D109" s="25">
        <v>84900</v>
      </c>
      <c r="E109" s="25" t="s">
        <v>153</v>
      </c>
      <c r="F109" s="25">
        <v>84900</v>
      </c>
    </row>
    <row r="110" spans="4:6" x14ac:dyDescent="0.25">
      <c r="D110" s="25">
        <v>85040</v>
      </c>
      <c r="E110" s="25" t="s">
        <v>154</v>
      </c>
      <c r="F110" s="25">
        <v>85040</v>
      </c>
    </row>
    <row r="111" spans="4:6" x14ac:dyDescent="0.25">
      <c r="D111" s="25">
        <v>85240</v>
      </c>
      <c r="E111" s="25" t="s">
        <v>155</v>
      </c>
      <c r="F111" s="25">
        <v>85240</v>
      </c>
    </row>
    <row r="112" spans="4:6" x14ac:dyDescent="0.25">
      <c r="D112" s="25">
        <v>85440</v>
      </c>
      <c r="E112" s="25" t="s">
        <v>156</v>
      </c>
      <c r="F112" s="25">
        <v>85440</v>
      </c>
    </row>
    <row r="113" spans="4:6" x14ac:dyDescent="0.25">
      <c r="D113" s="25">
        <v>85640</v>
      </c>
      <c r="E113" s="25" t="s">
        <v>157</v>
      </c>
      <c r="F113" s="25">
        <v>85640</v>
      </c>
    </row>
    <row r="114" spans="4:6" x14ac:dyDescent="0.25">
      <c r="D114" s="25">
        <v>85840</v>
      </c>
      <c r="E114" s="25" t="s">
        <v>158</v>
      </c>
      <c r="F114" s="25">
        <v>85840</v>
      </c>
    </row>
    <row r="115" spans="4:6" x14ac:dyDescent="0.25">
      <c r="D115" s="25">
        <v>86040</v>
      </c>
      <c r="E115" s="25" t="s">
        <v>159</v>
      </c>
      <c r="F115" s="25">
        <v>86040</v>
      </c>
    </row>
    <row r="116" spans="4:6" x14ac:dyDescent="0.25">
      <c r="D116" s="25">
        <v>86240</v>
      </c>
      <c r="E116" s="25" t="s">
        <v>160</v>
      </c>
      <c r="F116" s="25">
        <v>86240</v>
      </c>
    </row>
    <row r="117" spans="4:6" x14ac:dyDescent="0.25">
      <c r="D117" s="25">
        <v>86440</v>
      </c>
      <c r="E117" s="25" t="s">
        <v>161</v>
      </c>
      <c r="F117" s="25">
        <v>86440</v>
      </c>
    </row>
    <row r="118" spans="4:6" x14ac:dyDescent="0.25">
      <c r="D118" s="25">
        <v>86640</v>
      </c>
      <c r="E118" s="25" t="s">
        <v>162</v>
      </c>
      <c r="F118" s="25">
        <v>86640</v>
      </c>
    </row>
    <row r="119" spans="4:6" x14ac:dyDescent="0.25">
      <c r="D119" s="25">
        <v>86840</v>
      </c>
      <c r="E119" s="25" t="s">
        <v>163</v>
      </c>
      <c r="F119" s="25">
        <v>86840</v>
      </c>
    </row>
    <row r="120" spans="4:6" x14ac:dyDescent="0.25">
      <c r="D120" s="25">
        <v>87240</v>
      </c>
      <c r="E120" s="25" t="s">
        <v>164</v>
      </c>
      <c r="F120" s="25">
        <v>87240</v>
      </c>
    </row>
    <row r="121" spans="4:6" x14ac:dyDescent="0.25">
      <c r="D121" s="25">
        <v>87640</v>
      </c>
      <c r="E121" s="25" t="s">
        <v>165</v>
      </c>
      <c r="F121" s="25">
        <v>87640</v>
      </c>
    </row>
    <row r="122" spans="4:6" x14ac:dyDescent="0.25">
      <c r="D122" s="25">
        <v>88040</v>
      </c>
      <c r="E122" s="25" t="s">
        <v>166</v>
      </c>
      <c r="F122" s="25">
        <v>88040</v>
      </c>
    </row>
    <row r="123" spans="4:6" x14ac:dyDescent="0.25">
      <c r="D123" s="25">
        <v>88440</v>
      </c>
      <c r="E123" s="25" t="s">
        <v>167</v>
      </c>
      <c r="F123" s="25">
        <v>88440</v>
      </c>
    </row>
    <row r="124" spans="4:6" x14ac:dyDescent="0.25">
      <c r="D124" s="25">
        <v>88640</v>
      </c>
      <c r="E124" s="25" t="s">
        <v>168</v>
      </c>
      <c r="F124" s="25">
        <v>88640</v>
      </c>
    </row>
    <row r="125" spans="4:6" x14ac:dyDescent="0.25">
      <c r="D125" s="25">
        <v>88840</v>
      </c>
      <c r="E125" s="25" t="s">
        <v>169</v>
      </c>
      <c r="F125" s="25">
        <v>88840</v>
      </c>
    </row>
    <row r="126" spans="4:6" x14ac:dyDescent="0.25">
      <c r="D126" s="25">
        <v>90000</v>
      </c>
      <c r="E126" s="25" t="s">
        <v>170</v>
      </c>
      <c r="F126" s="25">
        <v>90000</v>
      </c>
    </row>
    <row r="127" spans="4:6" x14ac:dyDescent="0.25">
      <c r="D127" s="37" t="s">
        <v>171</v>
      </c>
      <c r="E127" s="25" t="s">
        <v>172</v>
      </c>
      <c r="F127" s="38" t="s">
        <v>171</v>
      </c>
    </row>
    <row r="128" spans="4:6" x14ac:dyDescent="0.25">
      <c r="D128" s="25">
        <v>91100</v>
      </c>
      <c r="E128" s="25" t="s">
        <v>173</v>
      </c>
      <c r="F128" s="25">
        <v>91100</v>
      </c>
    </row>
    <row r="129" spans="4:6" x14ac:dyDescent="0.25">
      <c r="D129" s="25">
        <v>91200</v>
      </c>
      <c r="E129" s="25" t="s">
        <v>174</v>
      </c>
      <c r="F129" s="25">
        <v>91200</v>
      </c>
    </row>
    <row r="130" spans="4:6" x14ac:dyDescent="0.25">
      <c r="D130" s="25">
        <v>91300</v>
      </c>
      <c r="E130" s="25" t="s">
        <v>175</v>
      </c>
      <c r="F130" s="25">
        <v>91300</v>
      </c>
    </row>
    <row r="131" spans="4:6" x14ac:dyDescent="0.25">
      <c r="D131" s="25">
        <v>91400</v>
      </c>
      <c r="E131" s="25" t="s">
        <v>176</v>
      </c>
      <c r="F131" s="25">
        <v>91400</v>
      </c>
    </row>
    <row r="132" spans="4:6" x14ac:dyDescent="0.25">
      <c r="D132" s="25">
        <v>91600</v>
      </c>
      <c r="E132" s="25" t="s">
        <v>177</v>
      </c>
      <c r="F132" s="25">
        <v>91600</v>
      </c>
    </row>
    <row r="133" spans="4:6" x14ac:dyDescent="0.25">
      <c r="D133" s="25">
        <v>91700</v>
      </c>
      <c r="E133" s="25" t="s">
        <v>178</v>
      </c>
      <c r="F133" s="25">
        <v>91700</v>
      </c>
    </row>
    <row r="134" spans="4:6" x14ac:dyDescent="0.25">
      <c r="D134" s="25">
        <v>91800</v>
      </c>
      <c r="E134" s="25" t="s">
        <v>179</v>
      </c>
      <c r="F134" s="25">
        <v>91800</v>
      </c>
    </row>
    <row r="135" spans="4:6" x14ac:dyDescent="0.25">
      <c r="D135" s="25">
        <v>91900</v>
      </c>
      <c r="E135" s="25" t="s">
        <v>180</v>
      </c>
      <c r="F135" s="25">
        <v>91900</v>
      </c>
    </row>
    <row r="136" spans="4:6" x14ac:dyDescent="0.25">
      <c r="D136" s="25">
        <v>92100</v>
      </c>
      <c r="E136" s="25" t="s">
        <v>181</v>
      </c>
      <c r="F136" s="25">
        <v>92100</v>
      </c>
    </row>
    <row r="137" spans="4:6" x14ac:dyDescent="0.25">
      <c r="D137" s="25">
        <v>92200</v>
      </c>
      <c r="E137" s="25" t="s">
        <v>182</v>
      </c>
      <c r="F137" s="25">
        <v>92200</v>
      </c>
    </row>
    <row r="138" spans="4:6" x14ac:dyDescent="0.25">
      <c r="D138" s="25">
        <v>92300</v>
      </c>
      <c r="E138" s="25" t="s">
        <v>183</v>
      </c>
      <c r="F138" s="25">
        <v>92300</v>
      </c>
    </row>
    <row r="139" spans="4:6" x14ac:dyDescent="0.25">
      <c r="D139" s="25">
        <v>92400</v>
      </c>
      <c r="E139" s="25" t="s">
        <v>184</v>
      </c>
      <c r="F139" s="25">
        <v>92400</v>
      </c>
    </row>
    <row r="140" spans="4:6" x14ac:dyDescent="0.25">
      <c r="D140" s="25">
        <v>92600</v>
      </c>
      <c r="E140" s="25" t="s">
        <v>185</v>
      </c>
      <c r="F140" s="25">
        <v>92600</v>
      </c>
    </row>
    <row r="141" spans="4:6" x14ac:dyDescent="0.25">
      <c r="D141" s="25">
        <v>92700</v>
      </c>
      <c r="E141" s="25" t="s">
        <v>186</v>
      </c>
      <c r="F141" s="25">
        <v>92700</v>
      </c>
    </row>
    <row r="142" spans="4:6" x14ac:dyDescent="0.25">
      <c r="D142" s="25">
        <v>92800</v>
      </c>
      <c r="E142" s="25" t="s">
        <v>187</v>
      </c>
      <c r="F142" s="25">
        <v>92800</v>
      </c>
    </row>
    <row r="143" spans="4:6" x14ac:dyDescent="0.25">
      <c r="D143" s="25">
        <v>92900</v>
      </c>
      <c r="E143" s="25" t="s">
        <v>188</v>
      </c>
      <c r="F143" s="25">
        <v>92900</v>
      </c>
    </row>
    <row r="144" spans="4:6" x14ac:dyDescent="0.25">
      <c r="D144" s="25">
        <v>93000</v>
      </c>
      <c r="E144" s="25" t="s">
        <v>189</v>
      </c>
      <c r="F144" s="25">
        <v>93000</v>
      </c>
    </row>
    <row r="145" spans="4:6" x14ac:dyDescent="0.25">
      <c r="D145" s="38" t="s">
        <v>377</v>
      </c>
      <c r="E145" s="27" t="s">
        <v>378</v>
      </c>
      <c r="F145" s="38" t="s">
        <v>377</v>
      </c>
    </row>
    <row r="146" spans="4:6" x14ac:dyDescent="0.25">
      <c r="D146" s="25">
        <v>94000</v>
      </c>
      <c r="E146" s="25" t="s">
        <v>190</v>
      </c>
      <c r="F146" s="25">
        <v>94000</v>
      </c>
    </row>
    <row r="147" spans="4:6" x14ac:dyDescent="0.25">
      <c r="D147" s="25">
        <v>94200</v>
      </c>
      <c r="E147" s="25" t="s">
        <v>191</v>
      </c>
      <c r="F147" s="25">
        <v>94200</v>
      </c>
    </row>
    <row r="148" spans="4:6" x14ac:dyDescent="0.25">
      <c r="D148" s="25">
        <v>94400</v>
      </c>
      <c r="E148" s="25" t="s">
        <v>192</v>
      </c>
      <c r="F148" s="25">
        <v>94400</v>
      </c>
    </row>
    <row r="149" spans="4:6" x14ac:dyDescent="0.25">
      <c r="D149" s="25">
        <v>94700</v>
      </c>
      <c r="E149" s="25" t="s">
        <v>193</v>
      </c>
      <c r="F149" s="25">
        <v>94700</v>
      </c>
    </row>
    <row r="150" spans="4:6" x14ac:dyDescent="0.25">
      <c r="D150" s="25">
        <v>94800</v>
      </c>
      <c r="E150" s="25" t="s">
        <v>194</v>
      </c>
      <c r="F150" s="25">
        <v>94800</v>
      </c>
    </row>
    <row r="151" spans="4:6" x14ac:dyDescent="0.25">
      <c r="D151" s="25">
        <v>94900</v>
      </c>
      <c r="E151" s="25" t="s">
        <v>195</v>
      </c>
      <c r="F151" s="25">
        <v>94900</v>
      </c>
    </row>
    <row r="152" spans="4:6" x14ac:dyDescent="0.25">
      <c r="D152" s="25">
        <v>95000</v>
      </c>
      <c r="E152" s="25" t="s">
        <v>196</v>
      </c>
      <c r="F152" s="25">
        <v>95000</v>
      </c>
    </row>
    <row r="153" spans="4:6" x14ac:dyDescent="0.25">
      <c r="D153" s="25">
        <v>95100</v>
      </c>
      <c r="E153" s="25" t="s">
        <v>197</v>
      </c>
      <c r="F153" s="25">
        <v>95100</v>
      </c>
    </row>
    <row r="154" spans="4:6" x14ac:dyDescent="0.25">
      <c r="D154" s="25">
        <v>95500</v>
      </c>
      <c r="E154" s="25" t="s">
        <v>198</v>
      </c>
      <c r="F154" s="25">
        <v>95500</v>
      </c>
    </row>
    <row r="155" spans="4:6" x14ac:dyDescent="0.25">
      <c r="D155" s="25">
        <v>95800</v>
      </c>
      <c r="E155" s="25" t="s">
        <v>199</v>
      </c>
      <c r="F155" s="25">
        <v>95800</v>
      </c>
    </row>
    <row r="156" spans="4:6" x14ac:dyDescent="0.25">
      <c r="D156" s="25">
        <v>96000</v>
      </c>
      <c r="E156" s="25" t="s">
        <v>200</v>
      </c>
      <c r="F156" s="25">
        <v>96000</v>
      </c>
    </row>
    <row r="157" spans="4:6" x14ac:dyDescent="0.25">
      <c r="D157" s="25">
        <v>96800</v>
      </c>
      <c r="E157" s="25" t="s">
        <v>201</v>
      </c>
      <c r="F157" s="25">
        <v>96800</v>
      </c>
    </row>
    <row r="158" spans="4:6" x14ac:dyDescent="0.25">
      <c r="D158" s="25">
        <v>96900</v>
      </c>
      <c r="E158" s="25" t="s">
        <v>202</v>
      </c>
      <c r="F158" s="25">
        <v>96900</v>
      </c>
    </row>
    <row r="159" spans="4:6" x14ac:dyDescent="0.25">
      <c r="D159" s="25">
        <v>97300</v>
      </c>
      <c r="E159" s="25" t="s">
        <v>203</v>
      </c>
      <c r="F159" s="25">
        <v>97300</v>
      </c>
    </row>
    <row r="160" spans="4:6" x14ac:dyDescent="0.25">
      <c r="D160" s="25">
        <v>97400</v>
      </c>
      <c r="E160" s="25" t="s">
        <v>204</v>
      </c>
      <c r="F160" s="25">
        <v>97400</v>
      </c>
    </row>
    <row r="161" spans="4:6" x14ac:dyDescent="0.25">
      <c r="D161" s="25">
        <v>97500</v>
      </c>
      <c r="E161" s="25" t="s">
        <v>205</v>
      </c>
      <c r="F161" s="25">
        <v>97500</v>
      </c>
    </row>
    <row r="162" spans="4:6" x14ac:dyDescent="0.25">
      <c r="D162" s="25">
        <v>97600</v>
      </c>
      <c r="E162" s="25" t="s">
        <v>206</v>
      </c>
      <c r="F162" s="25">
        <v>97600</v>
      </c>
    </row>
    <row r="163" spans="4:6" x14ac:dyDescent="0.25">
      <c r="D163" s="25">
        <v>97700</v>
      </c>
      <c r="E163" s="25" t="s">
        <v>207</v>
      </c>
      <c r="F163" s="25">
        <v>97700</v>
      </c>
    </row>
    <row r="164" spans="4:6" x14ac:dyDescent="0.25">
      <c r="D164" s="25">
        <v>98000</v>
      </c>
      <c r="E164" s="25" t="s">
        <v>208</v>
      </c>
      <c r="F164" s="25">
        <v>98000</v>
      </c>
    </row>
    <row r="165" spans="4:6" x14ac:dyDescent="0.25">
      <c r="D165" s="25">
        <v>98100</v>
      </c>
      <c r="E165" s="25" t="s">
        <v>209</v>
      </c>
      <c r="F165" s="25">
        <v>98100</v>
      </c>
    </row>
    <row r="166" spans="4:6" x14ac:dyDescent="0.25">
      <c r="D166" s="25">
        <v>98200</v>
      </c>
      <c r="E166" s="25" t="s">
        <v>210</v>
      </c>
      <c r="F166" s="25">
        <v>98200</v>
      </c>
    </row>
    <row r="167" spans="4:6" x14ac:dyDescent="0.25">
      <c r="D167" s="25">
        <v>98400</v>
      </c>
      <c r="E167" s="25" t="s">
        <v>211</v>
      </c>
      <c r="F167" s="25">
        <v>98400</v>
      </c>
    </row>
    <row r="168" spans="4:6" x14ac:dyDescent="0.25">
      <c r="D168" s="25">
        <v>98700</v>
      </c>
      <c r="E168" s="25" t="s">
        <v>212</v>
      </c>
      <c r="F168" s="25">
        <v>98700</v>
      </c>
    </row>
    <row r="169" spans="4:6" x14ac:dyDescent="0.25">
      <c r="D169" s="25">
        <v>98800</v>
      </c>
      <c r="E169" s="25" t="s">
        <v>213</v>
      </c>
      <c r="F169" s="25">
        <v>98800</v>
      </c>
    </row>
    <row r="170" spans="4:6" x14ac:dyDescent="0.25">
      <c r="D170" s="25">
        <v>98900</v>
      </c>
      <c r="E170" s="25" t="s">
        <v>214</v>
      </c>
      <c r="F170" s="25">
        <v>98900</v>
      </c>
    </row>
    <row r="171" spans="4:6" x14ac:dyDescent="0.25">
      <c r="D171" s="25">
        <v>99000</v>
      </c>
      <c r="E171" s="25" t="s">
        <v>215</v>
      </c>
      <c r="F171" s="25">
        <v>99000</v>
      </c>
    </row>
    <row r="172" spans="4:6" x14ac:dyDescent="0.25">
      <c r="D172" s="25">
        <v>99100</v>
      </c>
      <c r="E172" s="25" t="s">
        <v>216</v>
      </c>
      <c r="F172" s="25">
        <v>99100</v>
      </c>
    </row>
    <row r="173" spans="4:6" x14ac:dyDescent="0.25">
      <c r="D173" s="25">
        <v>99400</v>
      </c>
      <c r="E173" s="25" t="s">
        <v>217</v>
      </c>
      <c r="F173" s="25">
        <v>99400</v>
      </c>
    </row>
    <row r="174" spans="4:6" x14ac:dyDescent="0.25">
      <c r="D174" s="28">
        <v>99600</v>
      </c>
      <c r="E174" s="29" t="s">
        <v>218</v>
      </c>
      <c r="F174" s="28">
        <v>99600</v>
      </c>
    </row>
  </sheetData>
  <sheetProtection algorithmName="SHA-512" hashValue="EFjaH8FYD2dR+xOeEO2HfPyXVkMnY7Da/2vxiJJC0xiQo1IRSipmnf1gCTszA8B3qrryQXovrRXGpC9uP6JB3w==" saltValue="IyxNsrg4seh8DQajJDbos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3595-67C9-41B8-8D42-ECF7A2B0489D}">
  <sheetPr>
    <tabColor theme="1"/>
  </sheetPr>
  <dimension ref="A1:D96"/>
  <sheetViews>
    <sheetView workbookViewId="0">
      <selection sqref="A1:XFD1048576"/>
    </sheetView>
  </sheetViews>
  <sheetFormatPr defaultRowHeight="15" x14ac:dyDescent="0.25"/>
  <cols>
    <col min="1" max="1" width="10.7109375" bestFit="1" customWidth="1"/>
    <col min="2" max="2" width="31.140625" bestFit="1" customWidth="1"/>
    <col min="3" max="3" width="10.7109375" bestFit="1" customWidth="1"/>
    <col min="4" max="4" width="10.42578125" bestFit="1" customWidth="1"/>
  </cols>
  <sheetData>
    <row r="1" spans="1:4" x14ac:dyDescent="0.25">
      <c r="A1" t="s">
        <v>220</v>
      </c>
      <c r="B1" t="s">
        <v>221</v>
      </c>
      <c r="C1" t="s">
        <v>220</v>
      </c>
      <c r="D1" s="32" t="s">
        <v>222</v>
      </c>
    </row>
    <row r="2" spans="1:4" x14ac:dyDescent="0.25">
      <c r="A2" t="s">
        <v>223</v>
      </c>
      <c r="B2" t="s">
        <v>224</v>
      </c>
      <c r="C2" t="s">
        <v>223</v>
      </c>
      <c r="D2" s="33" t="s">
        <v>225</v>
      </c>
    </row>
    <row r="3" spans="1:4" x14ac:dyDescent="0.25">
      <c r="A3" t="s">
        <v>226</v>
      </c>
      <c r="B3" t="s">
        <v>227</v>
      </c>
      <c r="C3" t="s">
        <v>226</v>
      </c>
      <c r="D3" s="33" t="s">
        <v>228</v>
      </c>
    </row>
    <row r="4" spans="1:4" x14ac:dyDescent="0.25">
      <c r="A4" t="s">
        <v>229</v>
      </c>
      <c r="B4" t="s">
        <v>230</v>
      </c>
      <c r="C4" t="s">
        <v>229</v>
      </c>
      <c r="D4" s="33" t="s">
        <v>231</v>
      </c>
    </row>
    <row r="5" spans="1:4" x14ac:dyDescent="0.25">
      <c r="A5" t="s">
        <v>232</v>
      </c>
      <c r="B5" t="s">
        <v>233</v>
      </c>
      <c r="C5" t="s">
        <v>232</v>
      </c>
      <c r="D5" s="33" t="s">
        <v>234</v>
      </c>
    </row>
    <row r="6" spans="1:4" x14ac:dyDescent="0.25">
      <c r="A6" t="s">
        <v>235</v>
      </c>
      <c r="B6" t="s">
        <v>230</v>
      </c>
      <c r="C6" t="s">
        <v>235</v>
      </c>
      <c r="D6" s="33" t="s">
        <v>231</v>
      </c>
    </row>
    <row r="7" spans="1:4" x14ac:dyDescent="0.25">
      <c r="A7" t="s">
        <v>236</v>
      </c>
      <c r="B7" s="35" t="s">
        <v>360</v>
      </c>
      <c r="C7" t="s">
        <v>236</v>
      </c>
      <c r="D7" s="34" t="s">
        <v>237</v>
      </c>
    </row>
    <row r="8" spans="1:4" x14ac:dyDescent="0.25">
      <c r="A8" t="s">
        <v>361</v>
      </c>
      <c r="B8" t="s">
        <v>239</v>
      </c>
      <c r="C8" t="s">
        <v>361</v>
      </c>
      <c r="D8" s="33">
        <v>60180</v>
      </c>
    </row>
    <row r="9" spans="1:4" x14ac:dyDescent="0.25">
      <c r="A9" t="s">
        <v>238</v>
      </c>
      <c r="B9" t="s">
        <v>239</v>
      </c>
      <c r="C9" t="s">
        <v>238</v>
      </c>
      <c r="D9" s="33">
        <v>60180</v>
      </c>
    </row>
    <row r="10" spans="1:4" x14ac:dyDescent="0.25">
      <c r="A10" t="s">
        <v>240</v>
      </c>
      <c r="B10" t="s">
        <v>241</v>
      </c>
      <c r="C10" t="s">
        <v>240</v>
      </c>
      <c r="D10" s="33" t="s">
        <v>242</v>
      </c>
    </row>
    <row r="11" spans="1:4" x14ac:dyDescent="0.25">
      <c r="A11" t="s">
        <v>362</v>
      </c>
      <c r="B11" t="s">
        <v>253</v>
      </c>
      <c r="C11" t="s">
        <v>362</v>
      </c>
      <c r="D11" s="33">
        <v>60170</v>
      </c>
    </row>
    <row r="12" spans="1:4" x14ac:dyDescent="0.25">
      <c r="A12" t="s">
        <v>243</v>
      </c>
      <c r="B12" t="s">
        <v>227</v>
      </c>
      <c r="C12" t="s">
        <v>243</v>
      </c>
      <c r="D12" s="33">
        <v>6</v>
      </c>
    </row>
    <row r="13" spans="1:4" x14ac:dyDescent="0.25">
      <c r="A13" t="s">
        <v>244</v>
      </c>
      <c r="B13" t="s">
        <v>239</v>
      </c>
      <c r="C13" t="s">
        <v>244</v>
      </c>
      <c r="D13" s="33" t="s">
        <v>245</v>
      </c>
    </row>
    <row r="14" spans="1:4" x14ac:dyDescent="0.25">
      <c r="A14" t="s">
        <v>246</v>
      </c>
      <c r="B14" t="s">
        <v>247</v>
      </c>
      <c r="C14" t="s">
        <v>246</v>
      </c>
      <c r="D14" s="33" t="s">
        <v>248</v>
      </c>
    </row>
    <row r="15" spans="1:4" x14ac:dyDescent="0.25">
      <c r="A15" t="s">
        <v>363</v>
      </c>
      <c r="B15" s="36" t="s">
        <v>275</v>
      </c>
      <c r="C15" t="s">
        <v>363</v>
      </c>
      <c r="D15" s="33">
        <v>60185</v>
      </c>
    </row>
    <row r="16" spans="1:4" x14ac:dyDescent="0.25">
      <c r="A16" t="s">
        <v>249</v>
      </c>
      <c r="B16" t="s">
        <v>250</v>
      </c>
      <c r="C16" t="s">
        <v>249</v>
      </c>
      <c r="D16" s="33" t="s">
        <v>251</v>
      </c>
    </row>
    <row r="17" spans="1:4" x14ac:dyDescent="0.25">
      <c r="A17" t="s">
        <v>252</v>
      </c>
      <c r="B17" t="s">
        <v>253</v>
      </c>
      <c r="C17" t="s">
        <v>252</v>
      </c>
      <c r="D17" s="33" t="s">
        <v>254</v>
      </c>
    </row>
    <row r="18" spans="1:4" x14ac:dyDescent="0.25">
      <c r="A18" t="s">
        <v>255</v>
      </c>
      <c r="B18" t="s">
        <v>256</v>
      </c>
      <c r="C18" t="s">
        <v>255</v>
      </c>
      <c r="D18" s="33" t="s">
        <v>257</v>
      </c>
    </row>
    <row r="19" spans="1:4" x14ac:dyDescent="0.25">
      <c r="A19" t="s">
        <v>258</v>
      </c>
      <c r="B19" t="s">
        <v>233</v>
      </c>
      <c r="C19" t="s">
        <v>258</v>
      </c>
      <c r="D19" s="33" t="s">
        <v>234</v>
      </c>
    </row>
    <row r="20" spans="1:4" x14ac:dyDescent="0.25">
      <c r="A20" t="s">
        <v>259</v>
      </c>
      <c r="B20" t="s">
        <v>260</v>
      </c>
      <c r="C20" t="s">
        <v>259</v>
      </c>
      <c r="D20" s="33" t="s">
        <v>261</v>
      </c>
    </row>
    <row r="21" spans="1:4" x14ac:dyDescent="0.25">
      <c r="A21" t="s">
        <v>262</v>
      </c>
      <c r="B21" t="s">
        <v>230</v>
      </c>
      <c r="C21" t="s">
        <v>262</v>
      </c>
      <c r="D21" s="33" t="s">
        <v>231</v>
      </c>
    </row>
    <row r="22" spans="1:4" x14ac:dyDescent="0.25">
      <c r="A22" t="s">
        <v>263</v>
      </c>
      <c r="B22" t="s">
        <v>227</v>
      </c>
      <c r="C22" t="s">
        <v>263</v>
      </c>
      <c r="D22" s="33">
        <v>6</v>
      </c>
    </row>
    <row r="23" spans="1:4" x14ac:dyDescent="0.25">
      <c r="A23" t="s">
        <v>264</v>
      </c>
      <c r="B23" t="s">
        <v>265</v>
      </c>
      <c r="C23" t="s">
        <v>264</v>
      </c>
      <c r="D23" s="33" t="s">
        <v>266</v>
      </c>
    </row>
    <row r="24" spans="1:4" x14ac:dyDescent="0.25">
      <c r="A24" t="s">
        <v>267</v>
      </c>
      <c r="B24" t="s">
        <v>239</v>
      </c>
      <c r="C24" t="s">
        <v>267</v>
      </c>
      <c r="D24" s="33" t="s">
        <v>245</v>
      </c>
    </row>
    <row r="25" spans="1:4" x14ac:dyDescent="0.25">
      <c r="A25" t="s">
        <v>268</v>
      </c>
      <c r="B25" t="s">
        <v>230</v>
      </c>
      <c r="C25" t="s">
        <v>268</v>
      </c>
      <c r="D25" s="33" t="s">
        <v>231</v>
      </c>
    </row>
    <row r="26" spans="1:4" x14ac:dyDescent="0.25">
      <c r="A26" t="s">
        <v>269</v>
      </c>
      <c r="B26" t="s">
        <v>239</v>
      </c>
      <c r="C26" t="s">
        <v>269</v>
      </c>
      <c r="D26" s="33" t="s">
        <v>245</v>
      </c>
    </row>
    <row r="27" spans="1:4" x14ac:dyDescent="0.25">
      <c r="A27" t="s">
        <v>270</v>
      </c>
      <c r="B27" t="s">
        <v>271</v>
      </c>
      <c r="C27" t="s">
        <v>270</v>
      </c>
      <c r="D27" s="33" t="s">
        <v>272</v>
      </c>
    </row>
    <row r="28" spans="1:4" x14ac:dyDescent="0.25">
      <c r="A28" t="s">
        <v>273</v>
      </c>
      <c r="B28" t="s">
        <v>241</v>
      </c>
      <c r="C28" t="s">
        <v>273</v>
      </c>
      <c r="D28" s="33" t="s">
        <v>242</v>
      </c>
    </row>
    <row r="29" spans="1:4" x14ac:dyDescent="0.25">
      <c r="A29" t="s">
        <v>274</v>
      </c>
      <c r="B29" s="36" t="s">
        <v>275</v>
      </c>
      <c r="C29" t="s">
        <v>274</v>
      </c>
      <c r="D29" s="33" t="s">
        <v>276</v>
      </c>
    </row>
    <row r="30" spans="1:4" x14ac:dyDescent="0.25">
      <c r="A30" t="s">
        <v>277</v>
      </c>
      <c r="B30" t="s">
        <v>278</v>
      </c>
      <c r="C30" t="s">
        <v>277</v>
      </c>
      <c r="D30" s="33" t="s">
        <v>279</v>
      </c>
    </row>
    <row r="31" spans="1:4" x14ac:dyDescent="0.25">
      <c r="A31" t="s">
        <v>280</v>
      </c>
      <c r="B31" t="s">
        <v>233</v>
      </c>
      <c r="C31" t="s">
        <v>280</v>
      </c>
      <c r="D31" s="33" t="s">
        <v>234</v>
      </c>
    </row>
    <row r="32" spans="1:4" x14ac:dyDescent="0.25">
      <c r="A32" t="s">
        <v>281</v>
      </c>
      <c r="B32" t="s">
        <v>260</v>
      </c>
      <c r="C32" t="s">
        <v>281</v>
      </c>
      <c r="D32" s="33" t="s">
        <v>261</v>
      </c>
    </row>
    <row r="33" spans="1:4" x14ac:dyDescent="0.25">
      <c r="A33" t="s">
        <v>282</v>
      </c>
      <c r="B33" t="s">
        <v>230</v>
      </c>
      <c r="C33" t="s">
        <v>282</v>
      </c>
      <c r="D33" s="33" t="s">
        <v>231</v>
      </c>
    </row>
    <row r="34" spans="1:4" x14ac:dyDescent="0.25">
      <c r="A34" t="s">
        <v>283</v>
      </c>
      <c r="B34" t="s">
        <v>239</v>
      </c>
      <c r="C34" t="s">
        <v>283</v>
      </c>
      <c r="D34" s="33" t="s">
        <v>245</v>
      </c>
    </row>
    <row r="35" spans="1:4" x14ac:dyDescent="0.25">
      <c r="A35" t="s">
        <v>284</v>
      </c>
      <c r="B35" t="s">
        <v>230</v>
      </c>
      <c r="C35" t="s">
        <v>284</v>
      </c>
      <c r="D35" s="33" t="s">
        <v>231</v>
      </c>
    </row>
    <row r="36" spans="1:4" x14ac:dyDescent="0.25">
      <c r="A36" t="s">
        <v>285</v>
      </c>
      <c r="B36" t="s">
        <v>239</v>
      </c>
      <c r="C36" t="s">
        <v>285</v>
      </c>
      <c r="D36" s="33" t="s">
        <v>245</v>
      </c>
    </row>
    <row r="37" spans="1:4" x14ac:dyDescent="0.25">
      <c r="A37" t="s">
        <v>286</v>
      </c>
      <c r="B37" t="s">
        <v>239</v>
      </c>
      <c r="C37" t="s">
        <v>286</v>
      </c>
      <c r="D37" s="33" t="s">
        <v>245</v>
      </c>
    </row>
    <row r="38" spans="1:4" x14ac:dyDescent="0.25">
      <c r="A38" t="s">
        <v>287</v>
      </c>
      <c r="B38" t="s">
        <v>239</v>
      </c>
      <c r="C38" t="s">
        <v>287</v>
      </c>
      <c r="D38" s="33" t="s">
        <v>245</v>
      </c>
    </row>
    <row r="39" spans="1:4" x14ac:dyDescent="0.25">
      <c r="A39" t="s">
        <v>288</v>
      </c>
      <c r="B39" t="s">
        <v>230</v>
      </c>
      <c r="C39" t="s">
        <v>288</v>
      </c>
      <c r="D39" s="33" t="s">
        <v>231</v>
      </c>
    </row>
    <row r="40" spans="1:4" x14ac:dyDescent="0.25">
      <c r="A40" t="s">
        <v>289</v>
      </c>
      <c r="B40" s="35" t="s">
        <v>271</v>
      </c>
      <c r="C40" t="s">
        <v>289</v>
      </c>
      <c r="D40" s="34" t="s">
        <v>272</v>
      </c>
    </row>
    <row r="41" spans="1:4" x14ac:dyDescent="0.25">
      <c r="A41" t="s">
        <v>290</v>
      </c>
      <c r="B41" t="s">
        <v>227</v>
      </c>
      <c r="C41" t="s">
        <v>290</v>
      </c>
      <c r="D41" s="34">
        <v>6</v>
      </c>
    </row>
    <row r="42" spans="1:4" x14ac:dyDescent="0.25">
      <c r="A42" t="s">
        <v>291</v>
      </c>
      <c r="B42" t="s">
        <v>230</v>
      </c>
      <c r="C42" t="s">
        <v>291</v>
      </c>
      <c r="D42" s="33" t="s">
        <v>231</v>
      </c>
    </row>
    <row r="43" spans="1:4" x14ac:dyDescent="0.25">
      <c r="A43" t="s">
        <v>292</v>
      </c>
      <c r="B43" t="s">
        <v>239</v>
      </c>
      <c r="C43" t="s">
        <v>292</v>
      </c>
      <c r="D43" s="33" t="s">
        <v>245</v>
      </c>
    </row>
    <row r="44" spans="1:4" x14ac:dyDescent="0.25">
      <c r="A44" t="s">
        <v>293</v>
      </c>
      <c r="B44" t="s">
        <v>271</v>
      </c>
      <c r="C44" t="s">
        <v>293</v>
      </c>
      <c r="D44" s="33" t="s">
        <v>272</v>
      </c>
    </row>
    <row r="45" spans="1:4" x14ac:dyDescent="0.25">
      <c r="A45" t="s">
        <v>294</v>
      </c>
      <c r="B45" t="s">
        <v>271</v>
      </c>
      <c r="C45" t="s">
        <v>294</v>
      </c>
      <c r="D45" s="33" t="s">
        <v>272</v>
      </c>
    </row>
    <row r="46" spans="1:4" x14ac:dyDescent="0.25">
      <c r="A46" t="s">
        <v>295</v>
      </c>
      <c r="B46" t="s">
        <v>247</v>
      </c>
      <c r="C46" t="s">
        <v>295</v>
      </c>
      <c r="D46" s="33" t="s">
        <v>248</v>
      </c>
    </row>
    <row r="47" spans="1:4" x14ac:dyDescent="0.25">
      <c r="A47" t="s">
        <v>296</v>
      </c>
      <c r="B47" t="s">
        <v>230</v>
      </c>
      <c r="C47" t="s">
        <v>296</v>
      </c>
      <c r="D47" s="33" t="s">
        <v>231</v>
      </c>
    </row>
    <row r="48" spans="1:4" x14ac:dyDescent="0.25">
      <c r="A48" t="s">
        <v>297</v>
      </c>
      <c r="B48" t="s">
        <v>239</v>
      </c>
      <c r="C48" t="s">
        <v>297</v>
      </c>
      <c r="D48" s="33" t="s">
        <v>245</v>
      </c>
    </row>
    <row r="49" spans="1:4" x14ac:dyDescent="0.25">
      <c r="A49" t="s">
        <v>364</v>
      </c>
      <c r="B49" t="s">
        <v>253</v>
      </c>
      <c r="C49" t="s">
        <v>364</v>
      </c>
      <c r="D49" s="33">
        <v>60170</v>
      </c>
    </row>
    <row r="50" spans="1:4" x14ac:dyDescent="0.25">
      <c r="A50" t="s">
        <v>298</v>
      </c>
      <c r="B50" t="s">
        <v>227</v>
      </c>
      <c r="C50" t="s">
        <v>298</v>
      </c>
      <c r="D50" s="33" t="s">
        <v>228</v>
      </c>
    </row>
    <row r="51" spans="1:4" x14ac:dyDescent="0.25">
      <c r="A51" t="s">
        <v>299</v>
      </c>
      <c r="B51" t="s">
        <v>250</v>
      </c>
      <c r="C51" t="s">
        <v>299</v>
      </c>
      <c r="D51" s="33" t="s">
        <v>251</v>
      </c>
    </row>
    <row r="52" spans="1:4" x14ac:dyDescent="0.25">
      <c r="A52" t="s">
        <v>300</v>
      </c>
      <c r="B52" t="s">
        <v>265</v>
      </c>
      <c r="C52" t="s">
        <v>300</v>
      </c>
      <c r="D52" s="33" t="s">
        <v>266</v>
      </c>
    </row>
    <row r="53" spans="1:4" x14ac:dyDescent="0.25">
      <c r="A53" t="s">
        <v>301</v>
      </c>
      <c r="B53" t="s">
        <v>230</v>
      </c>
      <c r="C53" t="s">
        <v>301</v>
      </c>
      <c r="D53" s="33" t="s">
        <v>231</v>
      </c>
    </row>
    <row r="54" spans="1:4" x14ac:dyDescent="0.25">
      <c r="A54" t="s">
        <v>302</v>
      </c>
      <c r="B54" t="s">
        <v>239</v>
      </c>
      <c r="C54" t="s">
        <v>302</v>
      </c>
      <c r="D54" s="33" t="s">
        <v>245</v>
      </c>
    </row>
    <row r="55" spans="1:4" x14ac:dyDescent="0.25">
      <c r="A55" t="s">
        <v>303</v>
      </c>
      <c r="B55" t="s">
        <v>304</v>
      </c>
      <c r="C55" t="s">
        <v>303</v>
      </c>
      <c r="D55" s="33" t="s">
        <v>305</v>
      </c>
    </row>
    <row r="56" spans="1:4" x14ac:dyDescent="0.25">
      <c r="A56" t="s">
        <v>306</v>
      </c>
      <c r="B56" t="s">
        <v>230</v>
      </c>
      <c r="C56" t="s">
        <v>306</v>
      </c>
      <c r="D56" s="33" t="s">
        <v>231</v>
      </c>
    </row>
    <row r="57" spans="1:4" x14ac:dyDescent="0.25">
      <c r="A57" t="s">
        <v>307</v>
      </c>
      <c r="B57" t="s">
        <v>239</v>
      </c>
      <c r="C57" t="s">
        <v>307</v>
      </c>
      <c r="D57" s="33" t="s">
        <v>245</v>
      </c>
    </row>
    <row r="58" spans="1:4" x14ac:dyDescent="0.25">
      <c r="A58" t="s">
        <v>308</v>
      </c>
      <c r="B58" t="s">
        <v>309</v>
      </c>
      <c r="C58" t="s">
        <v>308</v>
      </c>
      <c r="D58" s="33" t="s">
        <v>310</v>
      </c>
    </row>
    <row r="59" spans="1:4" x14ac:dyDescent="0.25">
      <c r="A59" t="s">
        <v>311</v>
      </c>
      <c r="B59" t="s">
        <v>230</v>
      </c>
      <c r="C59" t="s">
        <v>311</v>
      </c>
      <c r="D59" s="33" t="s">
        <v>231</v>
      </c>
    </row>
    <row r="60" spans="1:4" x14ac:dyDescent="0.25">
      <c r="A60" t="s">
        <v>312</v>
      </c>
      <c r="B60" t="s">
        <v>313</v>
      </c>
      <c r="C60" t="s">
        <v>312</v>
      </c>
      <c r="D60" s="33" t="s">
        <v>314</v>
      </c>
    </row>
    <row r="61" spans="1:4" x14ac:dyDescent="0.25">
      <c r="A61" t="s">
        <v>315</v>
      </c>
      <c r="B61" t="s">
        <v>239</v>
      </c>
      <c r="C61" t="s">
        <v>315</v>
      </c>
      <c r="D61" s="33" t="s">
        <v>245</v>
      </c>
    </row>
    <row r="62" spans="1:4" x14ac:dyDescent="0.25">
      <c r="A62" t="s">
        <v>316</v>
      </c>
      <c r="B62" t="s">
        <v>230</v>
      </c>
      <c r="C62" t="s">
        <v>316</v>
      </c>
      <c r="D62" s="33" t="s">
        <v>231</v>
      </c>
    </row>
    <row r="63" spans="1:4" x14ac:dyDescent="0.25">
      <c r="A63" t="s">
        <v>317</v>
      </c>
      <c r="B63" t="s">
        <v>239</v>
      </c>
      <c r="C63" t="s">
        <v>317</v>
      </c>
      <c r="D63" s="33" t="s">
        <v>245</v>
      </c>
    </row>
    <row r="64" spans="1:4" x14ac:dyDescent="0.25">
      <c r="A64" t="s">
        <v>365</v>
      </c>
      <c r="B64" s="35" t="s">
        <v>366</v>
      </c>
      <c r="C64" t="s">
        <v>365</v>
      </c>
      <c r="D64" s="33">
        <v>60120</v>
      </c>
    </row>
    <row r="65" spans="1:4" x14ac:dyDescent="0.25">
      <c r="A65" t="s">
        <v>318</v>
      </c>
      <c r="B65" t="s">
        <v>239</v>
      </c>
      <c r="C65" t="s">
        <v>318</v>
      </c>
      <c r="D65" s="33" t="s">
        <v>245</v>
      </c>
    </row>
    <row r="66" spans="1:4" x14ac:dyDescent="0.25">
      <c r="A66" t="s">
        <v>367</v>
      </c>
      <c r="B66" t="s">
        <v>253</v>
      </c>
      <c r="C66" t="s">
        <v>367</v>
      </c>
      <c r="D66" s="33">
        <v>60170</v>
      </c>
    </row>
    <row r="67" spans="1:4" x14ac:dyDescent="0.25">
      <c r="A67" t="s">
        <v>368</v>
      </c>
      <c r="B67" s="35" t="s">
        <v>360</v>
      </c>
      <c r="C67" t="s">
        <v>368</v>
      </c>
      <c r="D67" s="33">
        <v>60140</v>
      </c>
    </row>
    <row r="68" spans="1:4" x14ac:dyDescent="0.25">
      <c r="A68" t="s">
        <v>369</v>
      </c>
      <c r="B68" s="35" t="s">
        <v>370</v>
      </c>
      <c r="C68" t="s">
        <v>369</v>
      </c>
      <c r="D68" s="33">
        <v>60150</v>
      </c>
    </row>
    <row r="69" spans="1:4" x14ac:dyDescent="0.25">
      <c r="A69" t="s">
        <v>319</v>
      </c>
      <c r="B69" t="s">
        <v>227</v>
      </c>
      <c r="C69" t="s">
        <v>319</v>
      </c>
      <c r="D69" s="33" t="s">
        <v>228</v>
      </c>
    </row>
    <row r="70" spans="1:4" x14ac:dyDescent="0.25">
      <c r="A70" t="s">
        <v>320</v>
      </c>
      <c r="B70" t="s">
        <v>304</v>
      </c>
      <c r="C70" t="s">
        <v>320</v>
      </c>
      <c r="D70" s="33" t="s">
        <v>305</v>
      </c>
    </row>
    <row r="71" spans="1:4" x14ac:dyDescent="0.25">
      <c r="A71" t="s">
        <v>321</v>
      </c>
      <c r="B71" t="s">
        <v>239</v>
      </c>
      <c r="C71" t="s">
        <v>321</v>
      </c>
      <c r="D71" s="33" t="s">
        <v>245</v>
      </c>
    </row>
    <row r="72" spans="1:4" x14ac:dyDescent="0.25">
      <c r="A72" t="s">
        <v>322</v>
      </c>
      <c r="B72" t="s">
        <v>323</v>
      </c>
      <c r="C72" t="s">
        <v>322</v>
      </c>
      <c r="D72" s="33" t="s">
        <v>324</v>
      </c>
    </row>
    <row r="73" spans="1:4" x14ac:dyDescent="0.25">
      <c r="A73" t="s">
        <v>325</v>
      </c>
      <c r="B73" t="s">
        <v>230</v>
      </c>
      <c r="C73" t="s">
        <v>325</v>
      </c>
      <c r="D73" s="33" t="s">
        <v>231</v>
      </c>
    </row>
    <row r="74" spans="1:4" x14ac:dyDescent="0.25">
      <c r="A74" t="s">
        <v>326</v>
      </c>
      <c r="B74" t="s">
        <v>239</v>
      </c>
      <c r="C74" t="s">
        <v>326</v>
      </c>
      <c r="D74" s="33" t="s">
        <v>245</v>
      </c>
    </row>
    <row r="75" spans="1:4" x14ac:dyDescent="0.25">
      <c r="A75" t="s">
        <v>327</v>
      </c>
      <c r="B75" t="s">
        <v>250</v>
      </c>
      <c r="C75" t="s">
        <v>327</v>
      </c>
      <c r="D75" s="33" t="s">
        <v>251</v>
      </c>
    </row>
    <row r="76" spans="1:4" x14ac:dyDescent="0.25">
      <c r="A76" t="s">
        <v>328</v>
      </c>
      <c r="B76" t="s">
        <v>260</v>
      </c>
      <c r="C76" t="s">
        <v>328</v>
      </c>
      <c r="D76" s="33" t="s">
        <v>261</v>
      </c>
    </row>
    <row r="77" spans="1:4" x14ac:dyDescent="0.25">
      <c r="A77" t="s">
        <v>329</v>
      </c>
      <c r="B77" t="s">
        <v>230</v>
      </c>
      <c r="C77" t="s">
        <v>329</v>
      </c>
      <c r="D77" s="33" t="s">
        <v>231</v>
      </c>
    </row>
    <row r="78" spans="1:4" x14ac:dyDescent="0.25">
      <c r="A78" t="s">
        <v>330</v>
      </c>
      <c r="B78" t="s">
        <v>239</v>
      </c>
      <c r="C78" t="s">
        <v>330</v>
      </c>
      <c r="D78" s="33" t="s">
        <v>245</v>
      </c>
    </row>
    <row r="79" spans="1:4" x14ac:dyDescent="0.25">
      <c r="A79" t="s">
        <v>331</v>
      </c>
      <c r="B79" s="35" t="s">
        <v>371</v>
      </c>
      <c r="C79" t="s">
        <v>331</v>
      </c>
      <c r="D79" s="34" t="s">
        <v>332</v>
      </c>
    </row>
    <row r="80" spans="1:4" x14ac:dyDescent="0.25">
      <c r="A80" t="s">
        <v>333</v>
      </c>
      <c r="B80" t="s">
        <v>230</v>
      </c>
      <c r="C80" t="s">
        <v>333</v>
      </c>
      <c r="D80" s="33" t="s">
        <v>231</v>
      </c>
    </row>
    <row r="81" spans="1:4" x14ac:dyDescent="0.25">
      <c r="A81" t="s">
        <v>334</v>
      </c>
      <c r="B81" t="s">
        <v>239</v>
      </c>
      <c r="C81" t="s">
        <v>334</v>
      </c>
      <c r="D81" s="33" t="s">
        <v>245</v>
      </c>
    </row>
    <row r="82" spans="1:4" x14ac:dyDescent="0.25">
      <c r="A82" t="s">
        <v>335</v>
      </c>
      <c r="B82" t="s">
        <v>230</v>
      </c>
      <c r="C82" t="s">
        <v>335</v>
      </c>
      <c r="D82" s="33" t="s">
        <v>231</v>
      </c>
    </row>
    <row r="83" spans="1:4" x14ac:dyDescent="0.25">
      <c r="A83" t="s">
        <v>336</v>
      </c>
      <c r="B83" t="s">
        <v>337</v>
      </c>
      <c r="C83" t="s">
        <v>336</v>
      </c>
      <c r="D83" s="33" t="s">
        <v>338</v>
      </c>
    </row>
    <row r="84" spans="1:4" x14ac:dyDescent="0.25">
      <c r="A84" t="s">
        <v>339</v>
      </c>
      <c r="B84" t="s">
        <v>340</v>
      </c>
      <c r="C84" t="s">
        <v>339</v>
      </c>
      <c r="D84" s="33" t="s">
        <v>341</v>
      </c>
    </row>
    <row r="85" spans="1:4" x14ac:dyDescent="0.25">
      <c r="A85" t="s">
        <v>342</v>
      </c>
      <c r="B85" t="s">
        <v>253</v>
      </c>
      <c r="C85" t="s">
        <v>342</v>
      </c>
      <c r="D85" s="33" t="s">
        <v>343</v>
      </c>
    </row>
    <row r="86" spans="1:4" x14ac:dyDescent="0.25">
      <c r="A86" t="s">
        <v>344</v>
      </c>
      <c r="B86" t="s">
        <v>253</v>
      </c>
      <c r="C86" t="s">
        <v>344</v>
      </c>
      <c r="D86" s="33" t="s">
        <v>254</v>
      </c>
    </row>
    <row r="87" spans="1:4" x14ac:dyDescent="0.25">
      <c r="A87" t="s">
        <v>345</v>
      </c>
      <c r="B87" t="s">
        <v>346</v>
      </c>
      <c r="C87" t="s">
        <v>345</v>
      </c>
      <c r="D87" s="33" t="s">
        <v>347</v>
      </c>
    </row>
    <row r="88" spans="1:4" x14ac:dyDescent="0.25">
      <c r="A88" t="s">
        <v>348</v>
      </c>
      <c r="B88" t="s">
        <v>349</v>
      </c>
      <c r="C88" t="s">
        <v>348</v>
      </c>
      <c r="D88" s="33" t="s">
        <v>350</v>
      </c>
    </row>
    <row r="89" spans="1:4" x14ac:dyDescent="0.25">
      <c r="A89" t="s">
        <v>351</v>
      </c>
      <c r="B89" t="s">
        <v>352</v>
      </c>
      <c r="C89" t="s">
        <v>351</v>
      </c>
      <c r="D89" s="33" t="s">
        <v>353</v>
      </c>
    </row>
    <row r="90" spans="1:4" x14ac:dyDescent="0.25">
      <c r="A90" t="s">
        <v>354</v>
      </c>
      <c r="B90" t="s">
        <v>105</v>
      </c>
      <c r="C90" t="s">
        <v>354</v>
      </c>
      <c r="D90" s="33">
        <v>80330</v>
      </c>
    </row>
    <row r="91" spans="1:4" x14ac:dyDescent="0.25">
      <c r="A91" t="s">
        <v>355</v>
      </c>
      <c r="B91" t="s">
        <v>356</v>
      </c>
      <c r="C91" t="s">
        <v>355</v>
      </c>
      <c r="D91" s="33">
        <v>9</v>
      </c>
    </row>
    <row r="92" spans="1:4" x14ac:dyDescent="0.25">
      <c r="A92" t="s">
        <v>372</v>
      </c>
      <c r="B92" t="s">
        <v>253</v>
      </c>
      <c r="C92" t="s">
        <v>372</v>
      </c>
      <c r="D92" s="33">
        <v>60170</v>
      </c>
    </row>
    <row r="93" spans="1:4" x14ac:dyDescent="0.25">
      <c r="A93" t="s">
        <v>357</v>
      </c>
      <c r="B93" s="35" t="s">
        <v>373</v>
      </c>
      <c r="C93" t="s">
        <v>357</v>
      </c>
      <c r="D93" s="34" t="s">
        <v>358</v>
      </c>
    </row>
    <row r="94" spans="1:4" x14ac:dyDescent="0.25">
      <c r="A94" t="s">
        <v>374</v>
      </c>
      <c r="B94" t="s">
        <v>253</v>
      </c>
      <c r="C94" t="s">
        <v>374</v>
      </c>
      <c r="D94" s="34">
        <v>60170</v>
      </c>
    </row>
    <row r="95" spans="1:4" x14ac:dyDescent="0.25">
      <c r="A95" t="s">
        <v>375</v>
      </c>
      <c r="B95" t="s">
        <v>253</v>
      </c>
      <c r="C95" t="s">
        <v>375</v>
      </c>
      <c r="D95" s="34">
        <v>60170</v>
      </c>
    </row>
    <row r="96" spans="1:4" x14ac:dyDescent="0.25">
      <c r="A96" t="s">
        <v>359</v>
      </c>
      <c r="B96" t="s">
        <v>239</v>
      </c>
      <c r="C96" t="s">
        <v>359</v>
      </c>
      <c r="D96" s="34" t="s">
        <v>245</v>
      </c>
    </row>
  </sheetData>
  <sheetProtection algorithmName="SHA-512" hashValue="HJXVP2C3b05YsQjJYkgczJOeN1DDD/nH4CARFUKs8R7cdM748iFNJIdIgMNLxGWtALT08fqDYoNopAib612k6w==" saltValue="UflIOlpLx2h1dB8D9dsjMQ==" spinCount="100000" sheet="1" objects="1" scenarios="1"/>
  <autoFilter ref="A1:D96" xr:uid="{20D1B035-523D-4F10-A44C-E6CC89D7DB7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70D9-189B-462B-9B57-E9BACA70CFC0}">
  <sheetPr>
    <pageSetUpPr fitToPage="1"/>
  </sheetPr>
  <dimension ref="A1:U59"/>
  <sheetViews>
    <sheetView tabSelected="1" zoomScaleNormal="100" workbookViewId="0">
      <selection activeCell="B1" sqref="B1:O2"/>
    </sheetView>
  </sheetViews>
  <sheetFormatPr defaultColWidth="9.140625" defaultRowHeight="15" x14ac:dyDescent="0.25"/>
  <cols>
    <col min="1" max="1" width="2.42578125" style="1" customWidth="1"/>
    <col min="2" max="15" width="9.140625" style="1"/>
    <col min="16" max="16" width="2.42578125" style="1" customWidth="1"/>
    <col min="17" max="16384" width="9.140625" style="1"/>
  </cols>
  <sheetData>
    <row r="1" spans="1:21" ht="15" customHeight="1" x14ac:dyDescent="0.25">
      <c r="B1" s="93" t="s">
        <v>5</v>
      </c>
      <c r="C1" s="93"/>
      <c r="D1" s="93"/>
      <c r="E1" s="93"/>
      <c r="F1" s="93"/>
      <c r="G1" s="93"/>
      <c r="H1" s="93"/>
      <c r="I1" s="93"/>
      <c r="J1" s="93"/>
      <c r="K1" s="93"/>
      <c r="L1" s="93"/>
      <c r="M1" s="93"/>
      <c r="N1" s="93"/>
      <c r="O1" s="93"/>
      <c r="P1" s="2"/>
      <c r="Q1" s="2"/>
      <c r="R1" s="2"/>
      <c r="S1" s="2"/>
      <c r="T1" s="2"/>
      <c r="U1" s="2"/>
    </row>
    <row r="2" spans="1:21" ht="15" customHeight="1" x14ac:dyDescent="0.25">
      <c r="A2" s="2"/>
      <c r="B2" s="93"/>
      <c r="C2" s="93"/>
      <c r="D2" s="93"/>
      <c r="E2" s="93"/>
      <c r="F2" s="93"/>
      <c r="G2" s="93"/>
      <c r="H2" s="93"/>
      <c r="I2" s="93"/>
      <c r="J2" s="93"/>
      <c r="K2" s="93"/>
      <c r="L2" s="93"/>
      <c r="M2" s="93"/>
      <c r="N2" s="93"/>
      <c r="O2" s="93"/>
      <c r="P2" s="2"/>
      <c r="Q2" s="2"/>
      <c r="R2" s="2"/>
      <c r="S2" s="2"/>
      <c r="T2" s="2"/>
      <c r="U2" s="2"/>
    </row>
    <row r="3" spans="1:21" ht="15" customHeight="1" x14ac:dyDescent="0.25">
      <c r="A3" s="2"/>
      <c r="B3" s="41"/>
      <c r="C3" s="41"/>
      <c r="D3" s="41"/>
      <c r="E3" s="41"/>
      <c r="F3" s="41"/>
      <c r="G3" s="41"/>
      <c r="H3" s="41"/>
      <c r="I3" s="41"/>
      <c r="J3" s="41"/>
      <c r="K3" s="41"/>
      <c r="L3" s="41"/>
      <c r="M3" s="41"/>
      <c r="N3" s="41"/>
      <c r="O3" s="41"/>
      <c r="P3" s="2"/>
      <c r="Q3" s="2"/>
      <c r="R3" s="2"/>
      <c r="S3" s="2"/>
      <c r="T3" s="2"/>
      <c r="U3" s="2"/>
    </row>
    <row r="4" spans="1:21" x14ac:dyDescent="0.25">
      <c r="A4" s="3"/>
    </row>
    <row r="5" spans="1:21" ht="15" customHeight="1" x14ac:dyDescent="0.25">
      <c r="A5" s="3"/>
      <c r="B5" s="4" t="s">
        <v>6</v>
      </c>
      <c r="C5" s="39"/>
      <c r="D5" s="4" t="s">
        <v>219</v>
      </c>
      <c r="E5" s="94" t="str">
        <f>IF(C5=""," ",(VLOOKUP(C5,'DROPDOWNS(HIDE)'!D:E,2,FALSE)))</f>
        <v xml:space="preserve"> </v>
      </c>
      <c r="F5" s="95"/>
      <c r="G5" s="95"/>
      <c r="H5" s="95"/>
      <c r="I5" s="95"/>
      <c r="J5" s="95"/>
      <c r="K5" s="95"/>
      <c r="L5" s="95"/>
      <c r="M5" s="95"/>
      <c r="N5" s="95"/>
      <c r="O5" s="96"/>
    </row>
    <row r="6" spans="1:21" ht="15" customHeight="1" x14ac:dyDescent="0.25">
      <c r="A6" s="3"/>
    </row>
    <row r="7" spans="1:21" ht="15.75" customHeight="1" x14ac:dyDescent="0.25">
      <c r="A7" s="3"/>
      <c r="B7" s="97" t="s">
        <v>7</v>
      </c>
      <c r="C7" s="97"/>
      <c r="D7" s="98"/>
      <c r="E7" s="99"/>
      <c r="F7" s="99"/>
      <c r="G7" s="99"/>
      <c r="H7" s="99"/>
      <c r="I7" s="99"/>
      <c r="J7" s="99"/>
      <c r="K7" s="99"/>
      <c r="L7" s="99"/>
      <c r="M7" s="99"/>
      <c r="N7" s="99"/>
      <c r="O7" s="100"/>
    </row>
    <row r="8" spans="1:21" ht="15.75" customHeight="1" x14ac:dyDescent="0.25">
      <c r="A8" s="3"/>
    </row>
    <row r="9" spans="1:21" ht="15.75" customHeight="1" x14ac:dyDescent="0.25">
      <c r="A9" s="3"/>
      <c r="B9" s="97" t="s">
        <v>10</v>
      </c>
      <c r="C9" s="97"/>
      <c r="D9" s="4" t="s">
        <v>8</v>
      </c>
      <c r="E9" s="101"/>
      <c r="F9" s="102"/>
      <c r="G9" s="102"/>
      <c r="H9" s="103"/>
      <c r="I9" s="15" t="s">
        <v>9</v>
      </c>
      <c r="J9" s="101"/>
      <c r="K9" s="102"/>
      <c r="L9" s="102"/>
      <c r="M9" s="102"/>
      <c r="N9" s="102"/>
      <c r="O9" s="103"/>
    </row>
    <row r="10" spans="1:21" ht="15.75" customHeight="1" x14ac:dyDescent="0.25">
      <c r="A10" s="3"/>
    </row>
    <row r="11" spans="1:21" ht="15.75" customHeight="1" x14ac:dyDescent="0.3">
      <c r="A11" s="3"/>
      <c r="B11" s="104" t="s">
        <v>11</v>
      </c>
      <c r="C11" s="104"/>
      <c r="D11" s="104"/>
    </row>
    <row r="12" spans="1:21" ht="6.95" customHeight="1" x14ac:dyDescent="0.25">
      <c r="A12" s="3"/>
      <c r="B12" s="5"/>
      <c r="C12" s="5"/>
      <c r="D12" s="5"/>
    </row>
    <row r="13" spans="1:21" s="6" customFormat="1" x14ac:dyDescent="0.25">
      <c r="A13" s="40"/>
      <c r="B13" s="105" t="s">
        <v>396</v>
      </c>
      <c r="C13" s="106"/>
      <c r="D13" s="106"/>
      <c r="E13" s="106"/>
      <c r="F13" s="106"/>
      <c r="G13" s="106"/>
      <c r="H13" s="106"/>
      <c r="I13" s="106"/>
      <c r="J13" s="106"/>
      <c r="K13" s="106"/>
      <c r="L13" s="106"/>
      <c r="M13" s="106"/>
      <c r="N13" s="106"/>
      <c r="O13" s="107"/>
    </row>
    <row r="14" spans="1:21" s="6" customFormat="1" ht="15.75" customHeight="1" x14ac:dyDescent="0.25">
      <c r="A14" s="40"/>
      <c r="B14" s="108"/>
      <c r="C14" s="109"/>
      <c r="D14" s="109"/>
      <c r="E14" s="109"/>
      <c r="F14" s="109"/>
      <c r="G14" s="109"/>
      <c r="H14" s="109"/>
      <c r="I14" s="109"/>
      <c r="J14" s="109"/>
      <c r="K14" s="109"/>
      <c r="L14" s="109"/>
      <c r="M14" s="109"/>
      <c r="N14" s="109"/>
      <c r="O14" s="110"/>
    </row>
    <row r="15" spans="1:21" ht="15.75" customHeight="1" x14ac:dyDescent="0.25">
      <c r="A15" s="3"/>
      <c r="B15" s="108"/>
      <c r="C15" s="109"/>
      <c r="D15" s="109"/>
      <c r="E15" s="109"/>
      <c r="F15" s="109"/>
      <c r="G15" s="109"/>
      <c r="H15" s="109"/>
      <c r="I15" s="109"/>
      <c r="J15" s="109"/>
      <c r="K15" s="109"/>
      <c r="L15" s="109"/>
      <c r="M15" s="109"/>
      <c r="N15" s="109"/>
      <c r="O15" s="110"/>
    </row>
    <row r="16" spans="1:21" ht="15.75" customHeight="1" x14ac:dyDescent="0.25">
      <c r="A16" s="3"/>
      <c r="B16" s="108"/>
      <c r="C16" s="109"/>
      <c r="D16" s="109"/>
      <c r="E16" s="109"/>
      <c r="F16" s="109"/>
      <c r="G16" s="109"/>
      <c r="H16" s="109"/>
      <c r="I16" s="109"/>
      <c r="J16" s="109"/>
      <c r="K16" s="109"/>
      <c r="L16" s="109"/>
      <c r="M16" s="109"/>
      <c r="N16" s="109"/>
      <c r="O16" s="110"/>
    </row>
    <row r="17" spans="1:15" ht="15.75" customHeight="1" x14ac:dyDescent="0.25">
      <c r="A17" s="3"/>
      <c r="B17" s="108"/>
      <c r="C17" s="109"/>
      <c r="D17" s="109"/>
      <c r="E17" s="109"/>
      <c r="F17" s="109"/>
      <c r="G17" s="109"/>
      <c r="H17" s="109"/>
      <c r="I17" s="109"/>
      <c r="J17" s="109"/>
      <c r="K17" s="109"/>
      <c r="L17" s="109"/>
      <c r="M17" s="109"/>
      <c r="N17" s="109"/>
      <c r="O17" s="110"/>
    </row>
    <row r="18" spans="1:15" ht="15.75" customHeight="1" x14ac:dyDescent="0.25">
      <c r="A18" s="3"/>
      <c r="B18" s="108"/>
      <c r="C18" s="109"/>
      <c r="D18" s="109"/>
      <c r="E18" s="109"/>
      <c r="F18" s="109"/>
      <c r="G18" s="109"/>
      <c r="H18" s="109"/>
      <c r="I18" s="109"/>
      <c r="J18" s="109"/>
      <c r="K18" s="109"/>
      <c r="L18" s="109"/>
      <c r="M18" s="109"/>
      <c r="N18" s="109"/>
      <c r="O18" s="110"/>
    </row>
    <row r="19" spans="1:15" ht="15.75" customHeight="1" x14ac:dyDescent="0.25">
      <c r="A19" s="3"/>
      <c r="B19" s="111"/>
      <c r="C19" s="112"/>
      <c r="D19" s="112"/>
      <c r="E19" s="112"/>
      <c r="F19" s="112"/>
      <c r="G19" s="112"/>
      <c r="H19" s="112"/>
      <c r="I19" s="112"/>
      <c r="J19" s="112"/>
      <c r="K19" s="112"/>
      <c r="L19" s="112"/>
      <c r="M19" s="112"/>
      <c r="N19" s="112"/>
      <c r="O19" s="113"/>
    </row>
    <row r="20" spans="1:15" ht="15.75" customHeight="1" x14ac:dyDescent="0.25">
      <c r="A20" s="3"/>
      <c r="B20" s="22"/>
      <c r="C20" s="22"/>
      <c r="D20" s="22"/>
      <c r="E20" s="22"/>
      <c r="F20" s="22"/>
      <c r="G20" s="22"/>
    </row>
    <row r="21" spans="1:15" x14ac:dyDescent="0.25">
      <c r="B21" s="123" t="s">
        <v>397</v>
      </c>
      <c r="C21" s="124"/>
      <c r="D21" s="124"/>
      <c r="E21" s="124"/>
      <c r="F21" s="124"/>
      <c r="G21" s="124"/>
      <c r="H21" s="124"/>
      <c r="I21" s="124"/>
      <c r="J21" s="124"/>
      <c r="K21" s="124"/>
      <c r="L21" s="124"/>
      <c r="M21" s="124"/>
      <c r="N21" s="124"/>
      <c r="O21" s="125"/>
    </row>
    <row r="22" spans="1:15" x14ac:dyDescent="0.25">
      <c r="B22" s="126"/>
      <c r="C22" s="127"/>
      <c r="D22" s="127"/>
      <c r="E22" s="127"/>
      <c r="F22" s="127"/>
      <c r="G22" s="127"/>
      <c r="H22" s="127"/>
      <c r="I22" s="127"/>
      <c r="J22" s="127"/>
      <c r="K22" s="127"/>
      <c r="L22" s="127"/>
      <c r="M22" s="127"/>
      <c r="N22" s="127"/>
      <c r="O22" s="128"/>
    </row>
    <row r="23" spans="1:15" ht="6.95" customHeight="1" x14ac:dyDescent="0.25"/>
    <row r="24" spans="1:15" ht="15" customHeight="1" x14ac:dyDescent="0.25">
      <c r="B24" s="105" t="s">
        <v>407</v>
      </c>
      <c r="C24" s="106"/>
      <c r="D24" s="106"/>
      <c r="E24" s="106"/>
      <c r="F24" s="106"/>
      <c r="G24" s="106"/>
      <c r="H24" s="106"/>
      <c r="I24" s="106"/>
      <c r="J24" s="106"/>
      <c r="K24" s="106"/>
      <c r="L24" s="106"/>
      <c r="M24" s="106"/>
      <c r="N24" s="106"/>
      <c r="O24" s="107"/>
    </row>
    <row r="25" spans="1:15" ht="15" customHeight="1" x14ac:dyDescent="0.25">
      <c r="B25" s="108"/>
      <c r="C25" s="109"/>
      <c r="D25" s="109"/>
      <c r="E25" s="109"/>
      <c r="F25" s="109"/>
      <c r="G25" s="109"/>
      <c r="H25" s="109"/>
      <c r="I25" s="109"/>
      <c r="J25" s="109"/>
      <c r="K25" s="109"/>
      <c r="L25" s="109"/>
      <c r="M25" s="109"/>
      <c r="N25" s="109"/>
      <c r="O25" s="110"/>
    </row>
    <row r="26" spans="1:15" ht="15" customHeight="1" x14ac:dyDescent="0.25">
      <c r="B26" s="108"/>
      <c r="C26" s="109"/>
      <c r="D26" s="109"/>
      <c r="E26" s="109"/>
      <c r="F26" s="109"/>
      <c r="G26" s="109"/>
      <c r="H26" s="109"/>
      <c r="I26" s="109"/>
      <c r="J26" s="109"/>
      <c r="K26" s="109"/>
      <c r="L26" s="109"/>
      <c r="M26" s="109"/>
      <c r="N26" s="109"/>
      <c r="O26" s="110"/>
    </row>
    <row r="27" spans="1:15" ht="15" customHeight="1" x14ac:dyDescent="0.25">
      <c r="B27" s="108"/>
      <c r="C27" s="109"/>
      <c r="D27" s="109"/>
      <c r="E27" s="109"/>
      <c r="F27" s="109"/>
      <c r="G27" s="109"/>
      <c r="H27" s="109"/>
      <c r="I27" s="109"/>
      <c r="J27" s="109"/>
      <c r="K27" s="109"/>
      <c r="L27" s="109"/>
      <c r="M27" s="109"/>
      <c r="N27" s="109"/>
      <c r="O27" s="110"/>
    </row>
    <row r="28" spans="1:15" ht="15" customHeight="1" x14ac:dyDescent="0.25">
      <c r="B28" s="108"/>
      <c r="C28" s="109"/>
      <c r="D28" s="109"/>
      <c r="E28" s="109"/>
      <c r="F28" s="109"/>
      <c r="G28" s="109"/>
      <c r="H28" s="109"/>
      <c r="I28" s="109"/>
      <c r="J28" s="109"/>
      <c r="K28" s="109"/>
      <c r="L28" s="109"/>
      <c r="M28" s="109"/>
      <c r="N28" s="109"/>
      <c r="O28" s="110"/>
    </row>
    <row r="29" spans="1:15" ht="15" customHeight="1" x14ac:dyDescent="0.25">
      <c r="B29" s="108"/>
      <c r="C29" s="109"/>
      <c r="D29" s="109"/>
      <c r="E29" s="109"/>
      <c r="F29" s="109"/>
      <c r="G29" s="109"/>
      <c r="H29" s="109"/>
      <c r="I29" s="109"/>
      <c r="J29" s="109"/>
      <c r="K29" s="109"/>
      <c r="L29" s="109"/>
      <c r="M29" s="109"/>
      <c r="N29" s="109"/>
      <c r="O29" s="110"/>
    </row>
    <row r="30" spans="1:15" ht="15" customHeight="1" x14ac:dyDescent="0.25">
      <c r="B30" s="108"/>
      <c r="C30" s="109"/>
      <c r="D30" s="109"/>
      <c r="E30" s="109"/>
      <c r="F30" s="109"/>
      <c r="G30" s="109"/>
      <c r="H30" s="109"/>
      <c r="I30" s="109"/>
      <c r="J30" s="109"/>
      <c r="K30" s="109"/>
      <c r="L30" s="109"/>
      <c r="M30" s="109"/>
      <c r="N30" s="109"/>
      <c r="O30" s="110"/>
    </row>
    <row r="31" spans="1:15" ht="15" customHeight="1" x14ac:dyDescent="0.25">
      <c r="B31" s="108"/>
      <c r="C31" s="109"/>
      <c r="D31" s="109"/>
      <c r="E31" s="109"/>
      <c r="F31" s="109"/>
      <c r="G31" s="109"/>
      <c r="H31" s="109"/>
      <c r="I31" s="109"/>
      <c r="J31" s="109"/>
      <c r="K31" s="109"/>
      <c r="L31" s="109"/>
      <c r="M31" s="109"/>
      <c r="N31" s="109"/>
      <c r="O31" s="110"/>
    </row>
    <row r="32" spans="1:15" ht="15" customHeight="1" x14ac:dyDescent="0.25">
      <c r="B32" s="108"/>
      <c r="C32" s="109"/>
      <c r="D32" s="109"/>
      <c r="E32" s="109"/>
      <c r="F32" s="109"/>
      <c r="G32" s="109"/>
      <c r="H32" s="109"/>
      <c r="I32" s="109"/>
      <c r="J32" s="109"/>
      <c r="K32" s="109"/>
      <c r="L32" s="109"/>
      <c r="M32" s="109"/>
      <c r="N32" s="109"/>
      <c r="O32" s="110"/>
    </row>
    <row r="33" spans="2:15" ht="15" customHeight="1" x14ac:dyDescent="0.25">
      <c r="B33" s="108"/>
      <c r="C33" s="109"/>
      <c r="D33" s="109"/>
      <c r="E33" s="109"/>
      <c r="F33" s="109"/>
      <c r="G33" s="109"/>
      <c r="H33" s="109"/>
      <c r="I33" s="109"/>
      <c r="J33" s="109"/>
      <c r="K33" s="109"/>
      <c r="L33" s="109"/>
      <c r="M33" s="109"/>
      <c r="N33" s="109"/>
      <c r="O33" s="110"/>
    </row>
    <row r="34" spans="2:15" ht="15" customHeight="1" x14ac:dyDescent="0.25">
      <c r="B34" s="108"/>
      <c r="C34" s="109"/>
      <c r="D34" s="109"/>
      <c r="E34" s="109"/>
      <c r="F34" s="109"/>
      <c r="G34" s="109"/>
      <c r="H34" s="109"/>
      <c r="I34" s="109"/>
      <c r="J34" s="109"/>
      <c r="K34" s="109"/>
      <c r="L34" s="109"/>
      <c r="M34" s="109"/>
      <c r="N34" s="109"/>
      <c r="O34" s="110"/>
    </row>
    <row r="35" spans="2:15" ht="15" customHeight="1" x14ac:dyDescent="0.25">
      <c r="B35" s="108"/>
      <c r="C35" s="109"/>
      <c r="D35" s="109"/>
      <c r="E35" s="109"/>
      <c r="F35" s="109"/>
      <c r="G35" s="109"/>
      <c r="H35" s="109"/>
      <c r="I35" s="109"/>
      <c r="J35" s="109"/>
      <c r="K35" s="109"/>
      <c r="L35" s="109"/>
      <c r="M35" s="109"/>
      <c r="N35" s="109"/>
      <c r="O35" s="110"/>
    </row>
    <row r="36" spans="2:15" ht="15" customHeight="1" x14ac:dyDescent="0.25">
      <c r="B36" s="108"/>
      <c r="C36" s="109"/>
      <c r="D36" s="109"/>
      <c r="E36" s="109"/>
      <c r="F36" s="109"/>
      <c r="G36" s="109"/>
      <c r="H36" s="109"/>
      <c r="I36" s="109"/>
      <c r="J36" s="109"/>
      <c r="K36" s="109"/>
      <c r="L36" s="109"/>
      <c r="M36" s="109"/>
      <c r="N36" s="109"/>
      <c r="O36" s="110"/>
    </row>
    <row r="37" spans="2:15" ht="15" customHeight="1" x14ac:dyDescent="0.25">
      <c r="B37" s="108"/>
      <c r="C37" s="109"/>
      <c r="D37" s="109"/>
      <c r="E37" s="109"/>
      <c r="F37" s="109"/>
      <c r="G37" s="109"/>
      <c r="H37" s="109"/>
      <c r="I37" s="109"/>
      <c r="J37" s="109"/>
      <c r="K37" s="109"/>
      <c r="L37" s="109"/>
      <c r="M37" s="109"/>
      <c r="N37" s="109"/>
      <c r="O37" s="110"/>
    </row>
    <row r="38" spans="2:15" ht="15" customHeight="1" x14ac:dyDescent="0.25">
      <c r="B38" s="108"/>
      <c r="C38" s="109"/>
      <c r="D38" s="109"/>
      <c r="E38" s="109"/>
      <c r="F38" s="109"/>
      <c r="G38" s="109"/>
      <c r="H38" s="109"/>
      <c r="I38" s="109"/>
      <c r="J38" s="109"/>
      <c r="K38" s="109"/>
      <c r="L38" s="109"/>
      <c r="M38" s="109"/>
      <c r="N38" s="109"/>
      <c r="O38" s="110"/>
    </row>
    <row r="39" spans="2:15" ht="15" customHeight="1" x14ac:dyDescent="0.25">
      <c r="B39" s="108"/>
      <c r="C39" s="109"/>
      <c r="D39" s="109"/>
      <c r="E39" s="109"/>
      <c r="F39" s="109"/>
      <c r="G39" s="109"/>
      <c r="H39" s="109"/>
      <c r="I39" s="109"/>
      <c r="J39" s="109"/>
      <c r="K39" s="109"/>
      <c r="L39" s="109"/>
      <c r="M39" s="109"/>
      <c r="N39" s="109"/>
      <c r="O39" s="110"/>
    </row>
    <row r="40" spans="2:15" ht="15" customHeight="1" x14ac:dyDescent="0.25">
      <c r="B40" s="108"/>
      <c r="C40" s="109"/>
      <c r="D40" s="109"/>
      <c r="E40" s="109"/>
      <c r="F40" s="109"/>
      <c r="G40" s="109"/>
      <c r="H40" s="109"/>
      <c r="I40" s="109"/>
      <c r="J40" s="109"/>
      <c r="K40" s="109"/>
      <c r="L40" s="109"/>
      <c r="M40" s="109"/>
      <c r="N40" s="109"/>
      <c r="O40" s="110"/>
    </row>
    <row r="41" spans="2:15" ht="15" customHeight="1" x14ac:dyDescent="0.25">
      <c r="B41" s="111"/>
      <c r="C41" s="112"/>
      <c r="D41" s="112"/>
      <c r="E41" s="112"/>
      <c r="F41" s="112"/>
      <c r="G41" s="112"/>
      <c r="H41" s="112"/>
      <c r="I41" s="112"/>
      <c r="J41" s="112"/>
      <c r="K41" s="112"/>
      <c r="L41" s="112"/>
      <c r="M41" s="112"/>
      <c r="N41" s="112"/>
      <c r="O41" s="113"/>
    </row>
    <row r="42" spans="2:15" s="6" customFormat="1" x14ac:dyDescent="0.25">
      <c r="B42" s="13"/>
      <c r="C42" s="13"/>
      <c r="D42" s="13"/>
      <c r="E42" s="13"/>
      <c r="F42" s="13"/>
      <c r="G42" s="13"/>
      <c r="H42" s="13"/>
      <c r="I42" s="13"/>
      <c r="J42" s="13"/>
      <c r="K42" s="13"/>
      <c r="L42" s="13"/>
      <c r="M42" s="13"/>
      <c r="N42" s="13"/>
      <c r="O42" s="13"/>
    </row>
    <row r="43" spans="2:15" s="6" customFormat="1" x14ac:dyDescent="0.25">
      <c r="B43" s="114" t="s">
        <v>398</v>
      </c>
      <c r="C43" s="115"/>
      <c r="D43" s="115"/>
      <c r="E43" s="115"/>
      <c r="F43" s="115"/>
      <c r="G43" s="115"/>
      <c r="H43" s="115"/>
      <c r="I43" s="115"/>
      <c r="J43" s="115"/>
      <c r="K43" s="115"/>
      <c r="L43" s="115"/>
      <c r="M43" s="115"/>
      <c r="N43" s="115"/>
      <c r="O43" s="116"/>
    </row>
    <row r="44" spans="2:15" s="6" customFormat="1" x14ac:dyDescent="0.25">
      <c r="B44" s="13"/>
      <c r="C44" s="13"/>
      <c r="D44" s="13"/>
      <c r="E44" s="13"/>
      <c r="F44" s="13"/>
      <c r="G44" s="13"/>
      <c r="H44" s="13"/>
      <c r="I44" s="13"/>
      <c r="J44" s="13"/>
      <c r="K44" s="13"/>
      <c r="L44" s="13"/>
      <c r="M44" s="13"/>
      <c r="N44" s="13"/>
      <c r="O44" s="13"/>
    </row>
    <row r="45" spans="2:15" s="6" customFormat="1" x14ac:dyDescent="0.25">
      <c r="B45" s="114" t="s">
        <v>399</v>
      </c>
      <c r="C45" s="115"/>
      <c r="D45" s="115"/>
      <c r="E45" s="115"/>
      <c r="F45" s="115"/>
      <c r="G45" s="115"/>
      <c r="H45" s="115"/>
      <c r="I45" s="115"/>
      <c r="J45" s="115"/>
      <c r="K45" s="115"/>
      <c r="L45" s="115"/>
      <c r="M45" s="115"/>
      <c r="N45" s="115"/>
      <c r="O45" s="116"/>
    </row>
    <row r="46" spans="2:15" s="6" customFormat="1" x14ac:dyDescent="0.25">
      <c r="B46" s="13"/>
      <c r="C46" s="13"/>
      <c r="D46" s="13"/>
      <c r="E46" s="13"/>
      <c r="F46" s="13"/>
      <c r="G46" s="13"/>
      <c r="H46" s="13"/>
      <c r="I46" s="13"/>
      <c r="J46" s="13"/>
      <c r="K46" s="13"/>
      <c r="L46" s="13"/>
      <c r="M46" s="13"/>
      <c r="N46" s="13"/>
      <c r="O46" s="13"/>
    </row>
    <row r="47" spans="2:15" s="6" customFormat="1" ht="18.75" x14ac:dyDescent="0.3">
      <c r="B47" s="104" t="s">
        <v>24</v>
      </c>
      <c r="C47" s="104"/>
      <c r="D47" s="104"/>
      <c r="E47" s="1"/>
      <c r="F47" s="1"/>
      <c r="G47" s="1"/>
      <c r="H47" s="1"/>
      <c r="I47" s="1"/>
      <c r="J47" s="1"/>
      <c r="K47" s="1"/>
      <c r="L47" s="1"/>
      <c r="M47" s="1"/>
      <c r="N47" s="1"/>
      <c r="O47" s="1"/>
    </row>
    <row r="48" spans="2:15" s="6" customFormat="1" ht="6.95" customHeight="1" x14ac:dyDescent="0.25">
      <c r="B48" s="5"/>
      <c r="C48" s="5"/>
      <c r="D48" s="5"/>
      <c r="E48" s="1"/>
      <c r="F48" s="1"/>
      <c r="G48" s="1"/>
      <c r="H48" s="1"/>
      <c r="I48" s="1"/>
      <c r="J48" s="1"/>
      <c r="K48" s="1"/>
      <c r="L48" s="1"/>
      <c r="M48" s="1"/>
      <c r="N48" s="1"/>
      <c r="O48" s="1"/>
    </row>
    <row r="49" spans="2:16" s="6" customFormat="1" ht="15" customHeight="1" x14ac:dyDescent="0.25">
      <c r="B49" s="105" t="s">
        <v>400</v>
      </c>
      <c r="C49" s="106"/>
      <c r="D49" s="106"/>
      <c r="E49" s="106"/>
      <c r="F49" s="106"/>
      <c r="G49" s="106"/>
      <c r="H49" s="106"/>
      <c r="I49" s="106"/>
      <c r="J49" s="106"/>
      <c r="K49" s="106"/>
      <c r="L49" s="106"/>
      <c r="M49" s="106"/>
      <c r="N49" s="106"/>
      <c r="O49" s="107"/>
    </row>
    <row r="50" spans="2:16" s="6" customFormat="1" ht="15" customHeight="1" x14ac:dyDescent="0.25">
      <c r="B50" s="108"/>
      <c r="C50" s="109"/>
      <c r="D50" s="109"/>
      <c r="E50" s="109"/>
      <c r="F50" s="109"/>
      <c r="G50" s="109"/>
      <c r="H50" s="109"/>
      <c r="I50" s="109"/>
      <c r="J50" s="109"/>
      <c r="K50" s="109"/>
      <c r="L50" s="109"/>
      <c r="M50" s="109"/>
      <c r="N50" s="109"/>
      <c r="O50" s="110"/>
    </row>
    <row r="51" spans="2:16" s="6" customFormat="1" ht="15" customHeight="1" x14ac:dyDescent="0.25">
      <c r="B51" s="108"/>
      <c r="C51" s="109"/>
      <c r="D51" s="109"/>
      <c r="E51" s="109"/>
      <c r="F51" s="109"/>
      <c r="G51" s="109"/>
      <c r="H51" s="109"/>
      <c r="I51" s="109"/>
      <c r="J51" s="109"/>
      <c r="K51" s="109"/>
      <c r="L51" s="109"/>
      <c r="M51" s="109"/>
      <c r="N51" s="109"/>
      <c r="O51" s="110"/>
    </row>
    <row r="52" spans="2:16" s="6" customFormat="1" ht="15" customHeight="1" x14ac:dyDescent="0.25">
      <c r="B52" s="108"/>
      <c r="C52" s="109"/>
      <c r="D52" s="109"/>
      <c r="E52" s="109"/>
      <c r="F52" s="109"/>
      <c r="G52" s="109"/>
      <c r="H52" s="109"/>
      <c r="I52" s="109"/>
      <c r="J52" s="109"/>
      <c r="K52" s="109"/>
      <c r="L52" s="109"/>
      <c r="M52" s="109"/>
      <c r="N52" s="109"/>
      <c r="O52" s="110"/>
    </row>
    <row r="53" spans="2:16" s="6" customFormat="1" ht="15" customHeight="1" x14ac:dyDescent="0.25">
      <c r="B53" s="108"/>
      <c r="C53" s="109"/>
      <c r="D53" s="109"/>
      <c r="E53" s="109"/>
      <c r="F53" s="109"/>
      <c r="G53" s="109"/>
      <c r="H53" s="109"/>
      <c r="I53" s="109"/>
      <c r="J53" s="109"/>
      <c r="K53" s="109"/>
      <c r="L53" s="109"/>
      <c r="M53" s="109"/>
      <c r="N53" s="109"/>
      <c r="O53" s="110"/>
    </row>
    <row r="54" spans="2:16" s="6" customFormat="1" ht="15" customHeight="1" x14ac:dyDescent="0.25">
      <c r="B54" s="111"/>
      <c r="C54" s="112"/>
      <c r="D54" s="112"/>
      <c r="E54" s="112"/>
      <c r="F54" s="112"/>
      <c r="G54" s="112"/>
      <c r="H54" s="112"/>
      <c r="I54" s="112"/>
      <c r="J54" s="112"/>
      <c r="K54" s="112"/>
      <c r="L54" s="112"/>
      <c r="M54" s="112"/>
      <c r="N54" s="112"/>
      <c r="O54" s="113"/>
    </row>
    <row r="55" spans="2:16" ht="15" customHeight="1" x14ac:dyDescent="0.25">
      <c r="B55" s="19"/>
      <c r="C55" s="19"/>
      <c r="D55" s="19"/>
      <c r="E55" s="19"/>
      <c r="F55" s="19"/>
      <c r="G55" s="19"/>
      <c r="H55" s="19"/>
      <c r="I55" s="19"/>
      <c r="J55" s="19"/>
      <c r="K55" s="19"/>
      <c r="L55" s="19"/>
      <c r="M55" s="19"/>
      <c r="N55" s="19"/>
      <c r="O55" s="19"/>
    </row>
    <row r="56" spans="2:16" s="6" customFormat="1" ht="18.75" x14ac:dyDescent="0.3">
      <c r="B56" s="104" t="s">
        <v>401</v>
      </c>
      <c r="C56" s="104"/>
      <c r="D56" s="104"/>
      <c r="E56" s="1"/>
      <c r="F56" s="1"/>
      <c r="G56" s="1"/>
      <c r="H56" s="1"/>
      <c r="I56" s="1"/>
      <c r="J56" s="1"/>
      <c r="K56" s="1"/>
      <c r="L56" s="1"/>
      <c r="M56" s="1"/>
      <c r="N56" s="1"/>
      <c r="O56" s="1"/>
    </row>
    <row r="57" spans="2:16" s="6" customFormat="1" ht="6.95" customHeight="1" x14ac:dyDescent="0.25">
      <c r="B57" s="5"/>
      <c r="C57" s="5"/>
      <c r="D57" s="5"/>
      <c r="E57" s="1"/>
      <c r="F57" s="1"/>
      <c r="G57" s="1"/>
      <c r="H57" s="1"/>
      <c r="I57" s="1"/>
      <c r="J57" s="1"/>
      <c r="K57" s="1"/>
      <c r="L57" s="1"/>
      <c r="M57" s="1"/>
      <c r="N57" s="1"/>
      <c r="O57" s="1"/>
    </row>
    <row r="58" spans="2:16" ht="15" customHeight="1" x14ac:dyDescent="0.25">
      <c r="B58" s="117" t="s">
        <v>402</v>
      </c>
      <c r="C58" s="118"/>
      <c r="D58" s="118"/>
      <c r="E58" s="118"/>
      <c r="F58" s="118"/>
      <c r="G58" s="118"/>
      <c r="H58" s="118"/>
      <c r="I58" s="118"/>
      <c r="J58" s="118"/>
      <c r="K58" s="118"/>
      <c r="L58" s="118"/>
      <c r="M58" s="118"/>
      <c r="N58" s="118"/>
      <c r="O58" s="118"/>
      <c r="P58" s="119"/>
    </row>
    <row r="59" spans="2:16" x14ac:dyDescent="0.25">
      <c r="B59" s="120" t="s">
        <v>403</v>
      </c>
      <c r="C59" s="121"/>
      <c r="D59" s="121"/>
      <c r="E59" s="121"/>
      <c r="F59" s="121"/>
      <c r="G59" s="121"/>
      <c r="H59" s="121"/>
      <c r="I59" s="121"/>
      <c r="J59" s="121"/>
      <c r="K59" s="121"/>
      <c r="L59" s="121"/>
      <c r="M59" s="121"/>
      <c r="N59" s="121"/>
      <c r="O59" s="121"/>
      <c r="P59" s="122"/>
    </row>
  </sheetData>
  <sheetProtection algorithmName="SHA-512" hashValue="A++QgCJeV7UFDxPVIAnCfp7C7WovgU0Lzv9XWiTicIeGcXfNC/8Zp9OjoHjUy0Nq5VUNp3n6L7vyqHmNqD0wpQ==" saltValue="CUCHzJiLr9zMH7OwHZkAjQ==" spinCount="100000" sheet="1" objects="1" scenarios="1"/>
  <mergeCells count="18">
    <mergeCell ref="B58:P58"/>
    <mergeCell ref="B59:P59"/>
    <mergeCell ref="B49:O54"/>
    <mergeCell ref="B21:O22"/>
    <mergeCell ref="B24:O41"/>
    <mergeCell ref="B43:O43"/>
    <mergeCell ref="B11:D11"/>
    <mergeCell ref="B13:O19"/>
    <mergeCell ref="B56:D56"/>
    <mergeCell ref="B45:O45"/>
    <mergeCell ref="B47:D47"/>
    <mergeCell ref="B1:O2"/>
    <mergeCell ref="E5:O5"/>
    <mergeCell ref="B7:C7"/>
    <mergeCell ref="D7:O7"/>
    <mergeCell ref="B9:C9"/>
    <mergeCell ref="E9:H9"/>
    <mergeCell ref="J9:O9"/>
  </mergeCells>
  <hyperlinks>
    <hyperlink ref="B59:P59" r:id="rId1" display="https://sao.georgia.gov/gasb-implementations" xr:uid="{D85796EA-73B0-400C-8677-9C11A4DF2423}"/>
  </hyperlinks>
  <pageMargins left="0.45" right="0.45" top="0.75" bottom="0.75" header="0.3" footer="0.3"/>
  <pageSetup scale="72" fitToHeight="0" orientation="portrait" r:id="rId2"/>
  <headerFooter>
    <oddHeader>&amp;L&amp;G&amp;R&amp;"-,Bold"GASB 84 Implementation</oddHeader>
    <oddFooter>&amp;L&amp;F Tab: &amp;A&amp;RPage &amp;P of &amp;N</oddFooter>
  </headerFooter>
  <legacyDrawingHF r:id="rId3"/>
  <extLst>
    <ext xmlns:x14="http://schemas.microsoft.com/office/spreadsheetml/2009/9/main" uri="{CCE6A557-97BC-4b89-ADB6-D9C93CAAB3DF}">
      <x14:dataValidations xmlns:xm="http://schemas.microsoft.com/office/excel/2006/main" count="1">
        <x14:dataValidation type="list" errorStyle="information" allowBlank="1" showInputMessage="1" xr:uid="{0B8303EF-7FE2-4ABB-A536-5286828CBE0B}">
          <x14:formula1>
            <xm:f>'DROPDOWNS(HIDE)'!$D$2:$D$174</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908E-DE29-4330-838C-37F6BB524EC9}">
  <dimension ref="A1:ER110"/>
  <sheetViews>
    <sheetView zoomScale="60" zoomScaleNormal="60" zoomScaleSheetLayoutView="40" zoomScalePageLayoutView="70" workbookViewId="0">
      <selection activeCell="O9" sqref="O9:S9"/>
    </sheetView>
  </sheetViews>
  <sheetFormatPr defaultColWidth="9.140625" defaultRowHeight="15" x14ac:dyDescent="0.25"/>
  <cols>
    <col min="1" max="1" width="5.85546875" style="43" customWidth="1"/>
    <col min="2" max="2" width="10.42578125" style="43" customWidth="1"/>
    <col min="3" max="37" width="9.140625" style="43"/>
    <col min="38" max="38" width="5.7109375" style="43" customWidth="1"/>
    <col min="39" max="111" width="9.140625" style="43"/>
    <col min="112" max="112" width="3.28515625" style="60" customWidth="1"/>
    <col min="113" max="148" width="9.140625" style="60"/>
    <col min="149" max="16384" width="9.140625" style="43"/>
  </cols>
  <sheetData>
    <row r="1" spans="1:148" ht="15" customHeight="1" x14ac:dyDescent="0.25">
      <c r="A1" s="42"/>
      <c r="B1" s="134" t="s">
        <v>2</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DH1" s="44"/>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row>
    <row r="2" spans="1:148" ht="15" customHeight="1" x14ac:dyDescent="0.25">
      <c r="A2" s="45"/>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DH2" s="46"/>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c r="EO2" s="177"/>
      <c r="EP2" s="177"/>
      <c r="EQ2" s="177"/>
      <c r="ER2" s="177"/>
    </row>
    <row r="3" spans="1:148" ht="15.75" thickBot="1" x14ac:dyDescent="0.3">
      <c r="A3" s="45"/>
      <c r="B3" s="45"/>
      <c r="C3" s="45"/>
      <c r="D3" s="45"/>
      <c r="E3" s="45"/>
      <c r="F3" s="45"/>
      <c r="G3" s="45"/>
      <c r="H3" s="45"/>
      <c r="I3" s="45"/>
      <c r="J3" s="45"/>
      <c r="K3" s="45"/>
      <c r="L3" s="45"/>
      <c r="M3" s="45"/>
      <c r="N3" s="45"/>
      <c r="O3" s="45"/>
      <c r="P3" s="45"/>
      <c r="Q3" s="45"/>
      <c r="DH3" s="46"/>
      <c r="DI3" s="47"/>
      <c r="DJ3" s="47"/>
      <c r="DK3" s="47"/>
      <c r="DL3" s="47"/>
      <c r="DM3" s="47"/>
      <c r="DN3" s="47"/>
      <c r="DO3" s="47"/>
      <c r="DP3" s="47"/>
      <c r="DQ3" s="47"/>
      <c r="DR3" s="47"/>
      <c r="DS3" s="47"/>
      <c r="DT3" s="47"/>
      <c r="DU3" s="47"/>
      <c r="DV3" s="47"/>
      <c r="DW3" s="47"/>
      <c r="DX3" s="47"/>
      <c r="DY3" s="48"/>
      <c r="DZ3" s="48"/>
      <c r="EA3" s="48"/>
      <c r="EB3" s="48"/>
      <c r="EC3" s="48"/>
      <c r="ED3" s="48"/>
      <c r="EE3" s="48"/>
      <c r="EF3" s="48"/>
      <c r="EG3" s="48"/>
      <c r="EH3" s="48"/>
      <c r="EI3" s="48"/>
      <c r="EJ3" s="48"/>
      <c r="EK3" s="48"/>
      <c r="EL3" s="48"/>
      <c r="EM3" s="48"/>
      <c r="EN3" s="48"/>
      <c r="EO3" s="48"/>
      <c r="EP3" s="48"/>
      <c r="EQ3" s="48"/>
      <c r="ER3" s="48"/>
    </row>
    <row r="4" spans="1:148" ht="15" customHeight="1" x14ac:dyDescent="0.25">
      <c r="A4" s="45"/>
      <c r="B4" s="135" t="s">
        <v>44</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7"/>
      <c r="DH4" s="46"/>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row>
    <row r="5" spans="1:148" ht="15" customHeight="1" x14ac:dyDescent="0.25">
      <c r="A5" s="45"/>
      <c r="B5" s="138"/>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40"/>
      <c r="DH5" s="46"/>
      <c r="DI5" s="178"/>
      <c r="DJ5" s="178"/>
      <c r="DK5" s="178"/>
      <c r="DL5" s="178"/>
      <c r="DM5" s="178"/>
      <c r="DN5" s="178"/>
      <c r="DO5" s="178"/>
      <c r="DP5" s="178"/>
      <c r="DQ5" s="178"/>
      <c r="DR5" s="178"/>
      <c r="DS5" s="178"/>
      <c r="DT5" s="178"/>
      <c r="DU5" s="178"/>
      <c r="DV5" s="178"/>
      <c r="DW5" s="178"/>
      <c r="DX5" s="178"/>
      <c r="DY5" s="178"/>
      <c r="DZ5" s="178"/>
      <c r="EA5" s="178"/>
      <c r="EB5" s="178"/>
      <c r="EC5" s="178"/>
      <c r="ED5" s="178"/>
      <c r="EE5" s="178"/>
      <c r="EF5" s="178"/>
      <c r="EG5" s="178"/>
      <c r="EH5" s="178"/>
      <c r="EI5" s="178"/>
      <c r="EJ5" s="178"/>
      <c r="EK5" s="178"/>
      <c r="EL5" s="178"/>
      <c r="EM5" s="178"/>
      <c r="EN5" s="178"/>
      <c r="EO5" s="178"/>
      <c r="EP5" s="178"/>
      <c r="EQ5" s="178"/>
      <c r="ER5" s="178"/>
    </row>
    <row r="6" spans="1:148" ht="15.75" customHeight="1" thickBot="1" x14ac:dyDescent="0.3">
      <c r="A6" s="45"/>
      <c r="B6" s="141"/>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3"/>
      <c r="DH6" s="46"/>
      <c r="DI6" s="178"/>
      <c r="DJ6" s="178"/>
      <c r="DK6" s="178"/>
      <c r="DL6" s="178"/>
      <c r="DM6" s="178"/>
      <c r="DN6" s="178"/>
      <c r="DO6" s="178"/>
      <c r="DP6" s="178"/>
      <c r="DQ6" s="178"/>
      <c r="DR6" s="178"/>
      <c r="DS6" s="178"/>
      <c r="DT6" s="178"/>
      <c r="DU6" s="178"/>
      <c r="DV6" s="178"/>
      <c r="DW6" s="178"/>
      <c r="DX6" s="178"/>
      <c r="DY6" s="178"/>
      <c r="DZ6" s="178"/>
      <c r="EA6" s="178"/>
      <c r="EB6" s="178"/>
      <c r="EC6" s="178"/>
      <c r="ED6" s="178"/>
      <c r="EE6" s="178"/>
      <c r="EF6" s="178"/>
      <c r="EG6" s="178"/>
      <c r="EH6" s="178"/>
      <c r="EI6" s="178"/>
      <c r="EJ6" s="178"/>
      <c r="EK6" s="178"/>
      <c r="EL6" s="178"/>
      <c r="EM6" s="178"/>
      <c r="EN6" s="178"/>
      <c r="EO6" s="178"/>
      <c r="EP6" s="178"/>
      <c r="EQ6" s="178"/>
      <c r="ER6" s="178"/>
    </row>
    <row r="7" spans="1:148" ht="15" customHeight="1" x14ac:dyDescent="0.25">
      <c r="A7" s="45"/>
      <c r="B7" s="49"/>
      <c r="C7" s="49"/>
      <c r="D7" s="49"/>
      <c r="E7" s="49"/>
      <c r="F7" s="49"/>
      <c r="G7" s="49"/>
      <c r="H7" s="49"/>
      <c r="I7" s="49"/>
      <c r="J7" s="49"/>
      <c r="K7" s="49"/>
      <c r="L7" s="49"/>
      <c r="M7" s="49"/>
      <c r="N7" s="49"/>
      <c r="O7" s="49"/>
      <c r="P7" s="49"/>
      <c r="Q7" s="49"/>
      <c r="R7" s="49"/>
      <c r="S7" s="49"/>
      <c r="T7" s="49"/>
      <c r="U7" s="49"/>
      <c r="V7" s="49"/>
      <c r="W7" s="49"/>
      <c r="X7" s="49"/>
      <c r="Y7" s="49"/>
      <c r="Z7" s="49"/>
      <c r="AA7" s="49"/>
      <c r="DH7" s="46"/>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48"/>
      <c r="EJ7" s="48"/>
      <c r="EK7" s="48"/>
      <c r="EL7" s="48"/>
      <c r="EM7" s="48"/>
      <c r="EN7" s="48"/>
      <c r="EO7" s="48"/>
      <c r="EP7" s="48"/>
      <c r="EQ7" s="48"/>
      <c r="ER7" s="48"/>
    </row>
    <row r="8" spans="1:148" x14ac:dyDescent="0.25">
      <c r="A8" s="42"/>
      <c r="DH8" s="44"/>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row>
    <row r="9" spans="1:148" s="51" customFormat="1" ht="15" customHeight="1" x14ac:dyDescent="0.3">
      <c r="B9" s="52" t="s">
        <v>3</v>
      </c>
      <c r="C9" s="52"/>
      <c r="D9" s="53"/>
      <c r="E9" s="54"/>
      <c r="F9" s="144"/>
      <c r="G9" s="145"/>
      <c r="H9" s="145"/>
      <c r="I9" s="145"/>
      <c r="J9" s="145"/>
      <c r="K9" s="145"/>
      <c r="L9" s="146"/>
      <c r="M9" s="147" t="s">
        <v>12</v>
      </c>
      <c r="N9" s="148"/>
      <c r="O9" s="144"/>
      <c r="P9" s="145"/>
      <c r="Q9" s="145"/>
      <c r="R9" s="145"/>
      <c r="S9" s="146"/>
      <c r="T9" s="149" t="s">
        <v>4</v>
      </c>
      <c r="U9" s="149"/>
      <c r="V9" s="149"/>
      <c r="W9" s="150"/>
      <c r="X9" s="151"/>
      <c r="Y9" s="151"/>
      <c r="Z9" s="151"/>
      <c r="AA9" s="151"/>
      <c r="AB9" s="151"/>
      <c r="AC9" s="151"/>
      <c r="AD9" s="151"/>
      <c r="AE9" s="151"/>
      <c r="AF9" s="151"/>
      <c r="AG9" s="151"/>
      <c r="AH9" s="151"/>
      <c r="AI9" s="151"/>
      <c r="AJ9" s="151"/>
      <c r="AK9" s="152"/>
      <c r="DH9" s="55"/>
      <c r="DI9" s="56"/>
      <c r="DJ9" s="56"/>
      <c r="DK9" s="56"/>
      <c r="DL9" s="57"/>
      <c r="DM9" s="179"/>
      <c r="DN9" s="179"/>
      <c r="DO9" s="179"/>
      <c r="DP9" s="179"/>
      <c r="DQ9" s="179"/>
      <c r="DR9" s="179"/>
      <c r="DS9" s="179"/>
      <c r="DT9" s="180"/>
      <c r="DU9" s="180"/>
      <c r="DV9" s="179"/>
      <c r="DW9" s="179"/>
      <c r="DX9" s="179"/>
      <c r="DY9" s="179"/>
      <c r="DZ9" s="179"/>
      <c r="EA9" s="180"/>
      <c r="EB9" s="180"/>
      <c r="EC9" s="180"/>
      <c r="ED9" s="181"/>
      <c r="EE9" s="181"/>
      <c r="EF9" s="181"/>
      <c r="EG9" s="181"/>
      <c r="EH9" s="181"/>
      <c r="EI9" s="181"/>
      <c r="EJ9" s="181"/>
      <c r="EK9" s="181"/>
      <c r="EL9" s="181"/>
      <c r="EM9" s="181"/>
      <c r="EN9" s="181"/>
      <c r="EO9" s="181"/>
      <c r="EP9" s="181"/>
      <c r="EQ9" s="181"/>
      <c r="ER9" s="181"/>
    </row>
    <row r="10" spans="1:148" ht="15" customHeight="1" x14ac:dyDescent="0.35">
      <c r="A10" s="58"/>
      <c r="DH10" s="59"/>
      <c r="DM10" s="43"/>
      <c r="DN10" s="43"/>
      <c r="DO10" s="43"/>
      <c r="DP10" s="43"/>
      <c r="DQ10" s="43"/>
      <c r="DR10" s="43"/>
      <c r="DS10" s="43"/>
      <c r="DT10" s="43"/>
      <c r="DU10" s="43"/>
      <c r="DV10" s="43"/>
      <c r="DW10" s="43"/>
      <c r="DX10" s="43"/>
      <c r="DY10" s="43"/>
      <c r="DZ10" s="43"/>
      <c r="EA10" s="43"/>
      <c r="EB10" s="43"/>
      <c r="EC10" s="43"/>
    </row>
    <row r="11" spans="1:148" ht="15.75" x14ac:dyDescent="0.25">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DH11" s="43"/>
      <c r="DI11" s="61"/>
      <c r="DJ11" s="61"/>
      <c r="DK11" s="61"/>
      <c r="DL11" s="61"/>
      <c r="DM11" s="61"/>
      <c r="DN11" s="61"/>
      <c r="DO11" s="61"/>
      <c r="DP11" s="61"/>
      <c r="DQ11" s="61"/>
      <c r="DR11" s="61"/>
      <c r="DS11" s="61"/>
      <c r="DT11" s="61"/>
      <c r="DU11" s="61"/>
      <c r="DV11" s="61"/>
      <c r="DW11" s="61"/>
      <c r="DX11" s="61"/>
      <c r="DY11" s="61"/>
      <c r="DZ11" s="61"/>
      <c r="EA11" s="61"/>
      <c r="EB11" s="61"/>
      <c r="EC11" s="61"/>
      <c r="ED11" s="62"/>
      <c r="EE11" s="62"/>
      <c r="EF11" s="62"/>
      <c r="EG11" s="62"/>
      <c r="EH11" s="62"/>
    </row>
    <row r="12" spans="1:148" x14ac:dyDescent="0.25">
      <c r="B12" s="63"/>
      <c r="DH12" s="43"/>
      <c r="DI12" s="63"/>
      <c r="DJ12" s="43"/>
      <c r="DK12" s="43"/>
      <c r="DL12" s="43"/>
      <c r="DM12" s="43"/>
      <c r="DN12" s="43"/>
      <c r="DO12" s="43"/>
      <c r="DP12" s="43"/>
      <c r="DQ12" s="43"/>
      <c r="DR12" s="43"/>
      <c r="DS12" s="43"/>
      <c r="DT12" s="43"/>
      <c r="DU12" s="43"/>
      <c r="DV12" s="43"/>
      <c r="DW12" s="43"/>
      <c r="DX12" s="43"/>
      <c r="DY12" s="43"/>
      <c r="DZ12" s="43"/>
      <c r="EA12" s="43"/>
      <c r="EB12" s="43"/>
      <c r="EC12" s="43"/>
      <c r="EN12" s="43"/>
      <c r="EO12" s="43"/>
      <c r="EP12" s="43"/>
      <c r="EQ12" s="43"/>
      <c r="ER12" s="43"/>
    </row>
    <row r="13" spans="1:148" ht="15" customHeight="1" x14ac:dyDescent="0.25">
      <c r="B13" s="161"/>
      <c r="C13" s="161"/>
      <c r="D13" s="161"/>
      <c r="E13" s="161"/>
      <c r="DH13" s="43"/>
      <c r="DI13" s="161" t="s">
        <v>380</v>
      </c>
      <c r="DJ13" s="161"/>
      <c r="DK13" s="161"/>
      <c r="DL13" s="161"/>
      <c r="DM13" s="43"/>
      <c r="DN13" s="182" t="s">
        <v>381</v>
      </c>
      <c r="DO13" s="182"/>
      <c r="DP13" s="182"/>
      <c r="DQ13" s="182"/>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row>
    <row r="14" spans="1:148" x14ac:dyDescent="0.25">
      <c r="B14" s="161"/>
      <c r="C14" s="161"/>
      <c r="D14" s="161"/>
      <c r="E14" s="161"/>
      <c r="DH14" s="43"/>
      <c r="DI14" s="161"/>
      <c r="DJ14" s="161"/>
      <c r="DK14" s="161"/>
      <c r="DL14" s="161"/>
      <c r="DM14" s="64" t="s">
        <v>0</v>
      </c>
      <c r="DN14" s="182"/>
      <c r="DO14" s="182"/>
      <c r="DP14" s="182"/>
      <c r="DQ14" s="182"/>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row>
    <row r="15" spans="1:148" x14ac:dyDescent="0.25">
      <c r="B15" s="161"/>
      <c r="C15" s="161"/>
      <c r="D15" s="161"/>
      <c r="E15" s="161"/>
      <c r="DH15" s="43"/>
      <c r="DI15" s="161"/>
      <c r="DJ15" s="161"/>
      <c r="DK15" s="161"/>
      <c r="DL15" s="161"/>
      <c r="DM15" s="43"/>
      <c r="DN15" s="182"/>
      <c r="DO15" s="182"/>
      <c r="DP15" s="182"/>
      <c r="DQ15" s="182"/>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row>
    <row r="16" spans="1:148" x14ac:dyDescent="0.25">
      <c r="B16" s="161"/>
      <c r="C16" s="161"/>
      <c r="D16" s="161"/>
      <c r="E16" s="161"/>
      <c r="DH16" s="43"/>
      <c r="DI16" s="161"/>
      <c r="DJ16" s="161"/>
      <c r="DK16" s="161"/>
      <c r="DL16" s="161"/>
      <c r="DM16" s="43"/>
      <c r="DN16" s="182"/>
      <c r="DO16" s="182"/>
      <c r="DP16" s="182"/>
      <c r="DQ16" s="182"/>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row>
    <row r="17" spans="2:148" x14ac:dyDescent="0.25">
      <c r="B17" s="161"/>
      <c r="C17" s="161"/>
      <c r="D17" s="161"/>
      <c r="E17" s="161"/>
      <c r="DH17" s="43"/>
      <c r="DI17" s="161"/>
      <c r="DJ17" s="161"/>
      <c r="DK17" s="161"/>
      <c r="DL17" s="161"/>
      <c r="DM17" s="43"/>
      <c r="DN17" s="182"/>
      <c r="DO17" s="182"/>
      <c r="DP17" s="182"/>
      <c r="DQ17" s="182"/>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row>
    <row r="18" spans="2:148" x14ac:dyDescent="0.25">
      <c r="B18" s="63"/>
      <c r="DH18" s="43"/>
      <c r="DI18" s="6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row>
    <row r="19" spans="2:148" x14ac:dyDescent="0.25">
      <c r="B19" s="63"/>
      <c r="DH19" s="43"/>
      <c r="DI19" s="65" t="s">
        <v>1</v>
      </c>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64" t="s">
        <v>0</v>
      </c>
      <c r="EO19" s="43"/>
      <c r="EP19" s="43"/>
      <c r="EQ19" s="43"/>
      <c r="ER19" s="43"/>
    </row>
    <row r="20" spans="2:148" x14ac:dyDescent="0.25">
      <c r="B20" s="63"/>
      <c r="DH20" s="43"/>
      <c r="DI20" s="6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row>
    <row r="21" spans="2:148" x14ac:dyDescent="0.25">
      <c r="B21" s="63"/>
      <c r="I21" s="66"/>
      <c r="N21" s="66"/>
      <c r="DH21" s="43"/>
      <c r="DI21" s="183" t="s">
        <v>382</v>
      </c>
      <c r="DJ21" s="183"/>
      <c r="DK21" s="183"/>
      <c r="DL21" s="183"/>
      <c r="DM21" s="43"/>
      <c r="DN21" s="129" t="s">
        <v>383</v>
      </c>
      <c r="DO21" s="129"/>
      <c r="DP21" s="129"/>
      <c r="DQ21" s="129"/>
      <c r="DR21" s="43"/>
      <c r="DS21" s="129" t="s">
        <v>386</v>
      </c>
      <c r="DT21" s="129"/>
      <c r="DU21" s="129"/>
      <c r="DV21" s="129"/>
      <c r="DW21" s="43"/>
      <c r="DX21" s="43"/>
      <c r="DY21" s="129" t="s">
        <v>388</v>
      </c>
      <c r="DZ21" s="129"/>
      <c r="EA21" s="129"/>
      <c r="EB21" s="129"/>
      <c r="EC21" s="43"/>
      <c r="ED21" s="43"/>
      <c r="EE21" s="129" t="s">
        <v>390</v>
      </c>
      <c r="EF21" s="129"/>
      <c r="EG21" s="129"/>
      <c r="EH21" s="129"/>
      <c r="EI21" s="43"/>
      <c r="EJ21" s="129" t="s">
        <v>391</v>
      </c>
      <c r="EK21" s="129"/>
      <c r="EL21" s="129"/>
      <c r="EM21" s="129"/>
      <c r="EN21" s="43"/>
      <c r="EO21" s="130" t="s">
        <v>385</v>
      </c>
      <c r="EP21" s="130"/>
      <c r="EQ21" s="130"/>
      <c r="ER21" s="130"/>
    </row>
    <row r="22" spans="2:148" x14ac:dyDescent="0.25">
      <c r="B22" s="63"/>
      <c r="DH22" s="43"/>
      <c r="DI22" s="183"/>
      <c r="DJ22" s="183"/>
      <c r="DK22" s="183"/>
      <c r="DL22" s="183"/>
      <c r="DM22" s="64" t="s">
        <v>0</v>
      </c>
      <c r="DN22" s="129"/>
      <c r="DO22" s="129"/>
      <c r="DP22" s="129"/>
      <c r="DQ22" s="129"/>
      <c r="DR22" s="64" t="s">
        <v>0</v>
      </c>
      <c r="DS22" s="129"/>
      <c r="DT22" s="129"/>
      <c r="DU22" s="129"/>
      <c r="DV22" s="129"/>
      <c r="DW22" s="64" t="s">
        <v>0</v>
      </c>
      <c r="DX22" s="43"/>
      <c r="DY22" s="129"/>
      <c r="DZ22" s="129"/>
      <c r="EA22" s="129"/>
      <c r="EB22" s="129"/>
      <c r="EC22" s="64" t="s">
        <v>0</v>
      </c>
      <c r="ED22" s="43"/>
      <c r="EE22" s="129"/>
      <c r="EF22" s="129"/>
      <c r="EG22" s="129"/>
      <c r="EH22" s="129"/>
      <c r="EI22" s="64" t="s">
        <v>0</v>
      </c>
      <c r="EJ22" s="129"/>
      <c r="EK22" s="129"/>
      <c r="EL22" s="129"/>
      <c r="EM22" s="129"/>
      <c r="EO22" s="130"/>
      <c r="EP22" s="130"/>
      <c r="EQ22" s="130"/>
      <c r="ER22" s="130"/>
    </row>
    <row r="23" spans="2:148" x14ac:dyDescent="0.25">
      <c r="B23" s="63"/>
      <c r="K23" s="66"/>
      <c r="DH23" s="43"/>
      <c r="DI23" s="183"/>
      <c r="DJ23" s="183"/>
      <c r="DK23" s="183"/>
      <c r="DL23" s="183"/>
      <c r="DM23" s="43"/>
      <c r="DN23" s="129"/>
      <c r="DO23" s="129"/>
      <c r="DP23" s="129"/>
      <c r="DQ23" s="129"/>
      <c r="DR23" s="66"/>
      <c r="DS23" s="129"/>
      <c r="DT23" s="129"/>
      <c r="DU23" s="129"/>
      <c r="DV23" s="129"/>
      <c r="DW23" s="43"/>
      <c r="DX23" s="43"/>
      <c r="DY23" s="129"/>
      <c r="DZ23" s="129"/>
      <c r="EA23" s="129"/>
      <c r="EB23" s="129"/>
      <c r="EC23" s="43"/>
      <c r="ED23" s="43"/>
      <c r="EE23" s="129"/>
      <c r="EF23" s="129"/>
      <c r="EG23" s="129"/>
      <c r="EH23" s="129"/>
      <c r="EI23" s="43"/>
      <c r="EJ23" s="129"/>
      <c r="EK23" s="129"/>
      <c r="EL23" s="129"/>
      <c r="EM23" s="129"/>
      <c r="EN23" s="43"/>
      <c r="EO23" s="130"/>
      <c r="EP23" s="130"/>
      <c r="EQ23" s="130"/>
      <c r="ER23" s="130"/>
    </row>
    <row r="24" spans="2:148" x14ac:dyDescent="0.25">
      <c r="B24" s="63"/>
      <c r="DH24" s="43"/>
      <c r="DI24" s="183"/>
      <c r="DJ24" s="183"/>
      <c r="DK24" s="183"/>
      <c r="DL24" s="183"/>
      <c r="DM24" s="43"/>
      <c r="DN24" s="129"/>
      <c r="DO24" s="129"/>
      <c r="DP24" s="129"/>
      <c r="DQ24" s="129"/>
      <c r="DR24" s="43"/>
      <c r="DS24" s="129"/>
      <c r="DT24" s="129"/>
      <c r="DU24" s="129"/>
      <c r="DV24" s="129"/>
      <c r="DW24" s="43"/>
      <c r="DX24" s="43"/>
      <c r="DY24" s="129"/>
      <c r="DZ24" s="129"/>
      <c r="EA24" s="129"/>
      <c r="EB24" s="129"/>
      <c r="EC24" s="43"/>
      <c r="ED24" s="43"/>
      <c r="EE24" s="129"/>
      <c r="EF24" s="129"/>
      <c r="EG24" s="129"/>
      <c r="EH24" s="129"/>
      <c r="EI24" s="43"/>
      <c r="EJ24" s="129"/>
      <c r="EK24" s="129"/>
      <c r="EL24" s="129"/>
      <c r="EM24" s="129"/>
      <c r="EN24" s="43"/>
      <c r="EO24" s="130"/>
      <c r="EP24" s="130"/>
      <c r="EQ24" s="130"/>
      <c r="ER24" s="130"/>
    </row>
    <row r="25" spans="2:148" x14ac:dyDescent="0.25">
      <c r="B25" s="63"/>
      <c r="R25" s="66"/>
      <c r="V25" s="66"/>
      <c r="DH25" s="43"/>
      <c r="DI25" s="183"/>
      <c r="DJ25" s="183"/>
      <c r="DK25" s="183"/>
      <c r="DL25" s="183"/>
      <c r="DM25" s="43"/>
      <c r="DN25" s="129"/>
      <c r="DO25" s="129"/>
      <c r="DP25" s="129"/>
      <c r="DQ25" s="129"/>
      <c r="DR25" s="43"/>
      <c r="DS25" s="129"/>
      <c r="DT25" s="129"/>
      <c r="DU25" s="129"/>
      <c r="DV25" s="129"/>
      <c r="DW25" s="43"/>
      <c r="DX25" s="43"/>
      <c r="DY25" s="129"/>
      <c r="DZ25" s="129"/>
      <c r="EA25" s="129"/>
      <c r="EB25" s="129"/>
      <c r="EC25" s="66"/>
      <c r="ED25" s="43"/>
      <c r="EE25" s="129"/>
      <c r="EF25" s="129"/>
      <c r="EG25" s="129"/>
      <c r="EH25" s="129"/>
      <c r="EI25" s="43"/>
      <c r="EJ25" s="129"/>
      <c r="EK25" s="129"/>
      <c r="EL25" s="129"/>
      <c r="EM25" s="129"/>
      <c r="EN25" s="43"/>
      <c r="EO25" s="130"/>
      <c r="EP25" s="130"/>
      <c r="EQ25" s="130"/>
      <c r="ER25" s="130"/>
    </row>
    <row r="26" spans="2:148" x14ac:dyDescent="0.25">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row>
    <row r="27" spans="2:148" x14ac:dyDescent="0.25">
      <c r="I27" s="66"/>
      <c r="DH27" s="43"/>
      <c r="DI27" s="65" t="s">
        <v>1</v>
      </c>
      <c r="DJ27" s="43"/>
      <c r="DK27" s="43"/>
      <c r="DL27" s="43"/>
      <c r="DM27" s="43"/>
      <c r="DN27" s="65" t="s">
        <v>1</v>
      </c>
      <c r="DO27" s="43"/>
      <c r="DP27" s="66"/>
      <c r="DQ27" s="43"/>
      <c r="DR27" s="43"/>
      <c r="DS27" s="65" t="s">
        <v>1</v>
      </c>
      <c r="DT27" s="43"/>
      <c r="DU27" s="43"/>
      <c r="DV27" s="43"/>
      <c r="DW27" s="43"/>
      <c r="DX27" s="43"/>
      <c r="DY27" s="65" t="s">
        <v>1</v>
      </c>
      <c r="DZ27" s="43"/>
      <c r="EA27" s="43"/>
      <c r="EB27" s="43"/>
      <c r="EC27" s="43"/>
      <c r="ED27" s="43"/>
      <c r="EE27" s="43"/>
      <c r="EF27" s="65" t="s">
        <v>1</v>
      </c>
      <c r="EG27" s="43"/>
      <c r="EH27" s="43"/>
      <c r="EI27" s="43"/>
      <c r="EJ27" s="43"/>
      <c r="EK27" s="65" t="s">
        <v>1</v>
      </c>
      <c r="EL27" s="43"/>
      <c r="EM27" s="43"/>
      <c r="EN27" s="43"/>
      <c r="EO27" s="43"/>
      <c r="EP27" s="43"/>
      <c r="EQ27" s="43"/>
      <c r="ER27" s="43"/>
    </row>
    <row r="28" spans="2:148" x14ac:dyDescent="0.25">
      <c r="N28" s="66"/>
      <c r="DH28" s="43"/>
      <c r="DI28" s="43"/>
      <c r="DJ28" s="43"/>
      <c r="DK28" s="43"/>
      <c r="DL28" s="43"/>
      <c r="DM28" s="43"/>
      <c r="DN28" s="43"/>
      <c r="DO28" s="43"/>
      <c r="DP28" s="43"/>
      <c r="DQ28" s="43"/>
      <c r="DR28" s="43"/>
      <c r="DS28" s="43"/>
      <c r="DT28" s="43"/>
      <c r="DU28" s="66"/>
      <c r="DV28" s="43"/>
      <c r="DW28" s="43"/>
      <c r="DX28" s="43"/>
      <c r="DY28" s="43"/>
      <c r="DZ28" s="43"/>
      <c r="EA28" s="43"/>
      <c r="EB28" s="43"/>
      <c r="EC28" s="43"/>
      <c r="ED28" s="43"/>
      <c r="EE28" s="43"/>
      <c r="EF28" s="43"/>
      <c r="EG28" s="43"/>
      <c r="EH28" s="43"/>
      <c r="EI28" s="43"/>
      <c r="EJ28" s="43"/>
      <c r="EK28" s="43"/>
      <c r="EL28" s="43"/>
      <c r="EM28" s="43"/>
      <c r="EN28" s="43"/>
      <c r="EO28" s="43"/>
      <c r="EP28" s="43"/>
      <c r="EQ28" s="43"/>
      <c r="ER28" s="43"/>
    </row>
    <row r="29" spans="2:148" ht="15" customHeight="1" x14ac:dyDescent="0.25">
      <c r="DH29" s="43"/>
      <c r="DI29" s="130" t="s">
        <v>384</v>
      </c>
      <c r="DJ29" s="130"/>
      <c r="DK29" s="130"/>
      <c r="DL29" s="130"/>
      <c r="DM29" s="43"/>
      <c r="DN29" s="130" t="s">
        <v>385</v>
      </c>
      <c r="DO29" s="130"/>
      <c r="DP29" s="130"/>
      <c r="DQ29" s="130"/>
      <c r="DR29" s="43"/>
      <c r="DS29" s="129" t="s">
        <v>387</v>
      </c>
      <c r="DT29" s="129"/>
      <c r="DU29" s="129"/>
      <c r="DV29" s="129"/>
      <c r="DW29" s="43"/>
      <c r="DX29" s="43"/>
      <c r="DY29" s="129" t="s">
        <v>389</v>
      </c>
      <c r="DZ29" s="129"/>
      <c r="EA29" s="129"/>
      <c r="EB29" s="129"/>
      <c r="EC29" s="43"/>
      <c r="ED29" s="43"/>
      <c r="EE29" s="131"/>
      <c r="EF29" s="131"/>
      <c r="EG29" s="131"/>
      <c r="EH29" s="131"/>
      <c r="EI29" s="43"/>
      <c r="EJ29" s="129" t="s">
        <v>405</v>
      </c>
      <c r="EK29" s="129"/>
      <c r="EL29" s="129"/>
      <c r="EM29" s="129"/>
      <c r="EN29" s="43"/>
      <c r="EO29" s="43"/>
      <c r="EP29" s="43"/>
      <c r="EQ29" s="43"/>
      <c r="ER29" s="43"/>
    </row>
    <row r="30" spans="2:148" x14ac:dyDescent="0.25">
      <c r="DH30" s="43"/>
      <c r="DI30" s="130"/>
      <c r="DJ30" s="130"/>
      <c r="DK30" s="130"/>
      <c r="DL30" s="130"/>
      <c r="DM30" s="43"/>
      <c r="DN30" s="130"/>
      <c r="DO30" s="130"/>
      <c r="DP30" s="130"/>
      <c r="DQ30" s="130"/>
      <c r="DR30" s="43"/>
      <c r="DS30" s="129"/>
      <c r="DT30" s="129"/>
      <c r="DU30" s="129"/>
      <c r="DV30" s="129"/>
      <c r="DW30" s="43"/>
      <c r="DX30" s="43"/>
      <c r="DY30" s="129"/>
      <c r="DZ30" s="129"/>
      <c r="EA30" s="129"/>
      <c r="EB30" s="129"/>
      <c r="EC30" s="43"/>
      <c r="ED30" s="43"/>
      <c r="EE30" s="131"/>
      <c r="EF30" s="131"/>
      <c r="EG30" s="131"/>
      <c r="EH30" s="131"/>
      <c r="EI30" s="43"/>
      <c r="EJ30" s="129"/>
      <c r="EK30" s="129"/>
      <c r="EL30" s="129"/>
      <c r="EM30" s="129"/>
      <c r="EN30" s="43"/>
      <c r="EO30" s="64" t="s">
        <v>0</v>
      </c>
      <c r="EP30" s="43"/>
      <c r="EQ30" s="43"/>
      <c r="ER30" s="43"/>
    </row>
    <row r="31" spans="2:148" x14ac:dyDescent="0.25">
      <c r="DH31" s="43"/>
      <c r="DI31" s="130"/>
      <c r="DJ31" s="130"/>
      <c r="DK31" s="130"/>
      <c r="DL31" s="130"/>
      <c r="DM31" s="43"/>
      <c r="DN31" s="130"/>
      <c r="DO31" s="130"/>
      <c r="DP31" s="130"/>
      <c r="DQ31" s="130"/>
      <c r="DR31" s="43"/>
      <c r="DS31" s="129"/>
      <c r="DT31" s="129"/>
      <c r="DU31" s="129"/>
      <c r="DV31" s="129"/>
      <c r="DW31" s="64" t="s">
        <v>0</v>
      </c>
      <c r="DX31" s="43"/>
      <c r="DY31" s="129"/>
      <c r="DZ31" s="129"/>
      <c r="EA31" s="129"/>
      <c r="EB31" s="129"/>
      <c r="EC31" s="64" t="s">
        <v>0</v>
      </c>
      <c r="ED31" s="43"/>
      <c r="EE31" s="131"/>
      <c r="EF31" s="131"/>
      <c r="EG31" s="131"/>
      <c r="EH31" s="131"/>
      <c r="EI31" s="43"/>
      <c r="EJ31" s="129"/>
      <c r="EK31" s="129"/>
      <c r="EL31" s="129"/>
      <c r="EM31" s="129"/>
      <c r="EN31" s="43"/>
      <c r="EO31" s="43"/>
      <c r="EP31" s="43"/>
      <c r="EQ31" s="43"/>
      <c r="ER31" s="43"/>
    </row>
    <row r="32" spans="2:148" x14ac:dyDescent="0.25">
      <c r="DH32" s="43"/>
      <c r="DI32" s="130"/>
      <c r="DJ32" s="130"/>
      <c r="DK32" s="130"/>
      <c r="DL32" s="130"/>
      <c r="DM32" s="43"/>
      <c r="DN32" s="130"/>
      <c r="DO32" s="130"/>
      <c r="DP32" s="130"/>
      <c r="DQ32" s="130"/>
      <c r="DR32" s="43"/>
      <c r="DS32" s="129"/>
      <c r="DT32" s="129"/>
      <c r="DU32" s="129"/>
      <c r="DV32" s="129"/>
      <c r="DW32" s="43"/>
      <c r="DX32" s="43"/>
      <c r="DY32" s="129"/>
      <c r="DZ32" s="129"/>
      <c r="EA32" s="129"/>
      <c r="EB32" s="129"/>
      <c r="EC32" s="43"/>
      <c r="ED32" s="43"/>
      <c r="EE32" s="131"/>
      <c r="EF32" s="131"/>
      <c r="EG32" s="131"/>
      <c r="EH32" s="131"/>
      <c r="EI32" s="43"/>
      <c r="EJ32" s="129"/>
      <c r="EK32" s="129"/>
      <c r="EL32" s="129"/>
      <c r="EM32" s="129"/>
      <c r="EN32" s="43"/>
      <c r="EO32" s="43"/>
      <c r="EP32" s="43"/>
      <c r="EQ32" s="43"/>
      <c r="ER32" s="43"/>
    </row>
    <row r="33" spans="10:148" x14ac:dyDescent="0.25">
      <c r="DH33" s="43"/>
      <c r="DI33" s="130"/>
      <c r="DJ33" s="130"/>
      <c r="DK33" s="130"/>
      <c r="DL33" s="130"/>
      <c r="DM33" s="43"/>
      <c r="DN33" s="130"/>
      <c r="DO33" s="130"/>
      <c r="DP33" s="130"/>
      <c r="DQ33" s="130"/>
      <c r="DR33" s="43"/>
      <c r="DS33" s="129"/>
      <c r="DT33" s="129"/>
      <c r="DU33" s="129"/>
      <c r="DV33" s="129"/>
      <c r="DW33" s="43"/>
      <c r="DX33" s="43"/>
      <c r="DY33" s="129"/>
      <c r="DZ33" s="129"/>
      <c r="EA33" s="129"/>
      <c r="EB33" s="129"/>
      <c r="EC33" s="43"/>
      <c r="ED33" s="43"/>
      <c r="EE33" s="131"/>
      <c r="EF33" s="131"/>
      <c r="EG33" s="131"/>
      <c r="EH33" s="131"/>
      <c r="EI33" s="43"/>
      <c r="EJ33" s="129"/>
      <c r="EK33" s="129"/>
      <c r="EL33" s="129"/>
      <c r="EM33" s="129"/>
      <c r="EN33" s="43"/>
      <c r="EO33" s="43"/>
      <c r="EP33" s="43"/>
      <c r="EQ33" s="43"/>
      <c r="ER33" s="43"/>
    </row>
    <row r="34" spans="10:148" x14ac:dyDescent="0.25">
      <c r="J34" s="69"/>
      <c r="DH34" s="43"/>
      <c r="DI34" s="43"/>
      <c r="DJ34" s="43"/>
      <c r="DK34" s="43"/>
      <c r="DL34" s="43"/>
      <c r="DM34" s="43"/>
      <c r="DN34" s="43"/>
      <c r="DO34" s="43"/>
      <c r="DP34" s="43"/>
      <c r="DQ34" s="69"/>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row>
    <row r="35" spans="10:148" x14ac:dyDescent="0.25">
      <c r="DH35" s="43"/>
      <c r="DI35" s="43"/>
      <c r="DJ35" s="43"/>
      <c r="DK35" s="43"/>
      <c r="DL35" s="43"/>
      <c r="DM35" s="43"/>
      <c r="DN35" s="43"/>
      <c r="DO35" s="43"/>
      <c r="DP35" s="43"/>
      <c r="DQ35" s="43"/>
      <c r="DR35" s="43"/>
      <c r="DS35" s="65" t="s">
        <v>1</v>
      </c>
      <c r="DT35" s="43"/>
      <c r="DU35" s="43"/>
      <c r="DV35" s="43"/>
      <c r="DW35" s="43"/>
      <c r="DX35" s="43"/>
      <c r="DY35" s="65" t="s">
        <v>1</v>
      </c>
      <c r="DZ35" s="43"/>
      <c r="EA35" s="43"/>
      <c r="EB35" s="43"/>
      <c r="EC35" s="43"/>
      <c r="ED35" s="43"/>
      <c r="EE35" s="43"/>
      <c r="EF35" s="43"/>
      <c r="EG35" s="43"/>
      <c r="EH35" s="43"/>
      <c r="EI35" s="43"/>
      <c r="EJ35" s="43"/>
      <c r="EK35" s="65" t="s">
        <v>1</v>
      </c>
      <c r="EL35" s="43"/>
      <c r="EM35" s="43"/>
      <c r="EN35" s="43"/>
      <c r="EO35" s="64" t="s">
        <v>0</v>
      </c>
      <c r="EP35" s="43"/>
      <c r="EQ35" s="43"/>
      <c r="ER35" s="43"/>
    </row>
    <row r="36" spans="10:148" x14ac:dyDescent="0.25">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row>
    <row r="37" spans="10:148" ht="15" customHeight="1" x14ac:dyDescent="0.25">
      <c r="DH37" s="43"/>
      <c r="DI37" s="43"/>
      <c r="DJ37" s="43"/>
      <c r="DK37" s="43"/>
      <c r="DL37" s="43"/>
      <c r="DM37" s="43"/>
      <c r="DN37" s="43"/>
      <c r="DO37" s="43"/>
      <c r="DP37" s="43"/>
      <c r="DQ37" s="43"/>
      <c r="DR37" s="43"/>
      <c r="DS37" s="130" t="s">
        <v>385</v>
      </c>
      <c r="DT37" s="130"/>
      <c r="DU37" s="130"/>
      <c r="DV37" s="130"/>
      <c r="DW37" s="43"/>
      <c r="DX37" s="43"/>
      <c r="DY37" s="130" t="s">
        <v>392</v>
      </c>
      <c r="DZ37" s="130"/>
      <c r="EA37" s="130"/>
      <c r="EB37" s="130"/>
      <c r="EC37" s="43"/>
      <c r="ED37" s="43"/>
      <c r="EE37" s="130" t="s">
        <v>393</v>
      </c>
      <c r="EF37" s="130"/>
      <c r="EG37" s="130"/>
      <c r="EH37" s="130"/>
      <c r="EI37" s="43"/>
      <c r="EJ37" s="129" t="s">
        <v>406</v>
      </c>
      <c r="EK37" s="129"/>
      <c r="EL37" s="129"/>
      <c r="EM37" s="129"/>
      <c r="EN37" s="43"/>
      <c r="EO37" s="130" t="s">
        <v>394</v>
      </c>
      <c r="EP37" s="130"/>
      <c r="EQ37" s="130"/>
      <c r="ER37" s="130"/>
    </row>
    <row r="38" spans="10:148" x14ac:dyDescent="0.25">
      <c r="N38" s="66"/>
      <c r="DH38" s="43"/>
      <c r="DI38" s="43"/>
      <c r="DJ38" s="43"/>
      <c r="DK38" s="43"/>
      <c r="DL38" s="43"/>
      <c r="DM38" s="43"/>
      <c r="DN38" s="43"/>
      <c r="DO38" s="43"/>
      <c r="DP38" s="43"/>
      <c r="DQ38" s="43"/>
      <c r="DR38" s="43"/>
      <c r="DS38" s="130"/>
      <c r="DT38" s="130"/>
      <c r="DU38" s="130"/>
      <c r="DV38" s="130"/>
      <c r="DW38" s="43"/>
      <c r="DX38" s="43"/>
      <c r="DY38" s="130"/>
      <c r="DZ38" s="130"/>
      <c r="EA38" s="130"/>
      <c r="EB38" s="130"/>
      <c r="EC38" s="43"/>
      <c r="ED38" s="43"/>
      <c r="EE38" s="130"/>
      <c r="EF38" s="130"/>
      <c r="EG38" s="130"/>
      <c r="EH38" s="130"/>
      <c r="EI38" s="43"/>
      <c r="EJ38" s="129"/>
      <c r="EK38" s="129"/>
      <c r="EL38" s="129"/>
      <c r="EM38" s="129"/>
      <c r="EN38" s="43"/>
      <c r="EO38" s="130"/>
      <c r="EP38" s="130"/>
      <c r="EQ38" s="130"/>
      <c r="ER38" s="130"/>
    </row>
    <row r="39" spans="10:148" x14ac:dyDescent="0.25">
      <c r="DH39" s="43"/>
      <c r="DI39" s="43"/>
      <c r="DJ39" s="43"/>
      <c r="DK39" s="43"/>
      <c r="DL39" s="43"/>
      <c r="DM39" s="43"/>
      <c r="DN39" s="43"/>
      <c r="DO39" s="43"/>
      <c r="DP39" s="43"/>
      <c r="DQ39" s="43"/>
      <c r="DR39" s="43"/>
      <c r="DS39" s="130"/>
      <c r="DT39" s="130"/>
      <c r="DU39" s="130"/>
      <c r="DV39" s="130"/>
      <c r="DW39" s="43"/>
      <c r="DX39" s="43"/>
      <c r="DY39" s="130"/>
      <c r="DZ39" s="130"/>
      <c r="EA39" s="130"/>
      <c r="EB39" s="130"/>
      <c r="EC39" s="43"/>
      <c r="ED39" s="43"/>
      <c r="EE39" s="130"/>
      <c r="EF39" s="130"/>
      <c r="EG39" s="130"/>
      <c r="EH39" s="130"/>
      <c r="EI39" s="43"/>
      <c r="EJ39" s="129"/>
      <c r="EK39" s="129"/>
      <c r="EL39" s="129"/>
      <c r="EM39" s="129"/>
      <c r="EN39" s="43"/>
      <c r="EO39" s="130"/>
      <c r="EP39" s="130"/>
      <c r="EQ39" s="130"/>
      <c r="ER39" s="130"/>
    </row>
    <row r="40" spans="10:148" x14ac:dyDescent="0.25">
      <c r="DH40" s="43"/>
      <c r="DI40" s="43"/>
      <c r="DJ40" s="43"/>
      <c r="DK40" s="43"/>
      <c r="DL40" s="43"/>
      <c r="DM40" s="43"/>
      <c r="DN40" s="43"/>
      <c r="DO40" s="43"/>
      <c r="DP40" s="43"/>
      <c r="DQ40" s="43"/>
      <c r="DR40" s="43"/>
      <c r="DS40" s="130"/>
      <c r="DT40" s="130"/>
      <c r="DU40" s="130"/>
      <c r="DV40" s="130"/>
      <c r="DW40" s="43"/>
      <c r="DX40" s="43"/>
      <c r="DY40" s="130"/>
      <c r="DZ40" s="130"/>
      <c r="EA40" s="130"/>
      <c r="EB40" s="130"/>
      <c r="EC40" s="43"/>
      <c r="ED40" s="43"/>
      <c r="EE40" s="130"/>
      <c r="EF40" s="130"/>
      <c r="EG40" s="130"/>
      <c r="EH40" s="130"/>
      <c r="EI40" s="43"/>
      <c r="EJ40" s="129"/>
      <c r="EK40" s="129"/>
      <c r="EL40" s="129"/>
      <c r="EM40" s="129"/>
      <c r="EN40" s="43"/>
      <c r="EO40" s="130"/>
      <c r="EP40" s="130"/>
      <c r="EQ40" s="130"/>
      <c r="ER40" s="130"/>
    </row>
    <row r="41" spans="10:148" x14ac:dyDescent="0.25">
      <c r="DH41" s="43"/>
      <c r="DI41" s="43"/>
      <c r="DJ41" s="43"/>
      <c r="DK41" s="43"/>
      <c r="DL41" s="43"/>
      <c r="DM41" s="43"/>
      <c r="DN41" s="43"/>
      <c r="DO41" s="43"/>
      <c r="DP41" s="43"/>
      <c r="DQ41" s="43"/>
      <c r="DR41" s="43"/>
      <c r="DS41" s="130"/>
      <c r="DT41" s="130"/>
      <c r="DU41" s="130"/>
      <c r="DV41" s="130"/>
      <c r="DW41" s="43"/>
      <c r="DX41" s="43"/>
      <c r="DY41" s="130"/>
      <c r="DZ41" s="130"/>
      <c r="EA41" s="130"/>
      <c r="EB41" s="130"/>
      <c r="EC41" s="43"/>
      <c r="ED41" s="43"/>
      <c r="EE41" s="130"/>
      <c r="EF41" s="130"/>
      <c r="EG41" s="130"/>
      <c r="EH41" s="130"/>
      <c r="EI41" s="43"/>
      <c r="EJ41" s="129"/>
      <c r="EK41" s="129"/>
      <c r="EL41" s="129"/>
      <c r="EM41" s="129"/>
      <c r="EN41" s="43"/>
      <c r="EO41" s="130"/>
      <c r="EP41" s="130"/>
      <c r="EQ41" s="130"/>
      <c r="ER41" s="130"/>
    </row>
    <row r="42" spans="10:148" x14ac:dyDescent="0.25">
      <c r="DH42" s="43"/>
      <c r="DI42" s="43"/>
      <c r="DJ42" s="43"/>
      <c r="DK42" s="43"/>
      <c r="DL42" s="43"/>
      <c r="DM42" s="43"/>
      <c r="DN42" s="43"/>
      <c r="DO42" s="43"/>
      <c r="DP42" s="43"/>
      <c r="DQ42" s="43"/>
      <c r="DR42" s="43"/>
      <c r="DS42" s="83"/>
      <c r="DT42" s="83"/>
      <c r="DU42" s="83"/>
      <c r="DV42" s="83"/>
      <c r="DW42" s="43"/>
      <c r="DX42" s="43"/>
      <c r="DY42" s="83"/>
      <c r="DZ42" s="83"/>
      <c r="EA42" s="83"/>
      <c r="EB42" s="83"/>
      <c r="EC42" s="43"/>
      <c r="ED42" s="43"/>
      <c r="EE42" s="83"/>
      <c r="EF42" s="83"/>
      <c r="EG42" s="83"/>
      <c r="EH42" s="83"/>
      <c r="EI42" s="43"/>
      <c r="EJ42" s="76"/>
      <c r="EK42" s="76"/>
      <c r="EL42" s="76"/>
      <c r="EM42" s="76"/>
      <c r="EN42" s="43"/>
      <c r="EO42" s="83"/>
      <c r="EP42" s="83"/>
      <c r="EQ42" s="83"/>
      <c r="ER42" s="83"/>
    </row>
    <row r="43" spans="10:148" x14ac:dyDescent="0.25">
      <c r="DH43" s="43"/>
      <c r="DI43" s="43"/>
      <c r="DJ43" s="43"/>
      <c r="DK43" s="43"/>
      <c r="DL43" s="43"/>
      <c r="DM43" s="43"/>
      <c r="DN43" s="43"/>
      <c r="DO43" s="43"/>
      <c r="DP43" s="43"/>
      <c r="DQ43" s="43"/>
      <c r="DR43" s="43"/>
      <c r="DS43" s="83"/>
      <c r="DT43" s="83"/>
      <c r="DU43" s="83"/>
      <c r="DV43" s="83"/>
      <c r="DW43" s="43"/>
      <c r="DX43" s="43"/>
      <c r="DY43" s="83"/>
      <c r="DZ43" s="83"/>
      <c r="EA43" s="83"/>
      <c r="EB43" s="83"/>
      <c r="EC43" s="43"/>
      <c r="ED43" s="43"/>
      <c r="EE43" s="83"/>
      <c r="EF43" s="83"/>
      <c r="EG43" s="83"/>
      <c r="EH43" s="83"/>
      <c r="EI43" s="43"/>
      <c r="EJ43" s="43"/>
      <c r="EK43" s="65" t="s">
        <v>1</v>
      </c>
      <c r="EL43" s="43"/>
      <c r="EM43" s="43"/>
      <c r="EN43" s="43"/>
      <c r="EO43" s="83"/>
      <c r="EP43" s="83"/>
      <c r="EQ43" s="83"/>
      <c r="ER43" s="83"/>
    </row>
    <row r="44" spans="10:148" x14ac:dyDescent="0.25">
      <c r="DH44" s="43"/>
      <c r="DI44" s="43"/>
      <c r="DJ44" s="43"/>
      <c r="DK44" s="43"/>
      <c r="DL44" s="43"/>
      <c r="DM44" s="43"/>
      <c r="DN44" s="43"/>
      <c r="DO44" s="43"/>
      <c r="DP44" s="43"/>
      <c r="DQ44" s="43"/>
      <c r="DR44" s="43"/>
      <c r="DS44" s="83"/>
      <c r="DT44" s="83"/>
      <c r="DU44" s="83"/>
      <c r="DV44" s="83"/>
      <c r="DW44" s="43"/>
      <c r="DX44" s="43"/>
      <c r="DY44" s="83"/>
      <c r="DZ44" s="83"/>
      <c r="EA44" s="83"/>
      <c r="EB44" s="83"/>
      <c r="EC44" s="43"/>
      <c r="ED44" s="43"/>
      <c r="EE44" s="83"/>
      <c r="EF44" s="83"/>
      <c r="EG44" s="83"/>
      <c r="EH44" s="83"/>
      <c r="EI44" s="43"/>
      <c r="EJ44" s="43"/>
      <c r="EK44" s="43"/>
      <c r="EL44" s="43"/>
      <c r="EM44" s="43"/>
      <c r="EN44" s="43"/>
      <c r="EO44" s="83"/>
      <c r="EP44" s="83"/>
      <c r="EQ44" s="83"/>
      <c r="ER44" s="83"/>
    </row>
    <row r="45" spans="10:148" x14ac:dyDescent="0.25">
      <c r="DH45" s="43"/>
      <c r="DI45" s="43"/>
      <c r="DJ45" s="43"/>
      <c r="DK45" s="43"/>
      <c r="DL45" s="43"/>
      <c r="DM45" s="43"/>
      <c r="DN45" s="43"/>
      <c r="DO45" s="43"/>
      <c r="DP45" s="43"/>
      <c r="DQ45" s="43"/>
      <c r="DR45" s="43"/>
      <c r="DS45" s="83"/>
      <c r="DT45" s="83"/>
      <c r="DU45" s="83"/>
      <c r="DV45" s="83"/>
      <c r="DW45" s="43"/>
      <c r="DX45" s="43"/>
      <c r="DY45" s="83"/>
      <c r="DZ45" s="83"/>
      <c r="EA45" s="83"/>
      <c r="EB45" s="83"/>
      <c r="EC45" s="43"/>
      <c r="ED45" s="43"/>
      <c r="EE45" s="83"/>
      <c r="EF45" s="83"/>
      <c r="EG45" s="83"/>
      <c r="EH45" s="83"/>
      <c r="EI45" s="43"/>
      <c r="EJ45" s="130" t="s">
        <v>404</v>
      </c>
      <c r="EK45" s="130"/>
      <c r="EL45" s="130"/>
      <c r="EM45" s="130"/>
      <c r="EN45" s="43"/>
      <c r="EO45" s="83"/>
      <c r="EP45" s="83"/>
      <c r="EQ45" s="83"/>
      <c r="ER45" s="83"/>
    </row>
    <row r="46" spans="10:148" x14ac:dyDescent="0.25">
      <c r="DH46" s="43"/>
      <c r="DI46" s="43"/>
      <c r="DJ46" s="43"/>
      <c r="DK46" s="43"/>
      <c r="DL46" s="43"/>
      <c r="DM46" s="43"/>
      <c r="DN46" s="43"/>
      <c r="DO46" s="43"/>
      <c r="DP46" s="43"/>
      <c r="DQ46" s="43"/>
      <c r="DR46" s="43"/>
      <c r="DS46" s="83"/>
      <c r="DT46" s="83"/>
      <c r="DU46" s="83"/>
      <c r="DV46" s="83"/>
      <c r="DW46" s="43"/>
      <c r="DX46" s="43"/>
      <c r="DY46" s="83"/>
      <c r="DZ46" s="83"/>
      <c r="EA46" s="83"/>
      <c r="EB46" s="83"/>
      <c r="EC46" s="43"/>
      <c r="ED46" s="43"/>
      <c r="EE46" s="83"/>
      <c r="EF46" s="83"/>
      <c r="EG46" s="83"/>
      <c r="EH46" s="83"/>
      <c r="EI46" s="43"/>
      <c r="EJ46" s="130"/>
      <c r="EK46" s="130"/>
      <c r="EL46" s="130"/>
      <c r="EM46" s="130"/>
      <c r="EN46" s="43"/>
      <c r="EO46" s="83"/>
      <c r="EP46" s="83"/>
      <c r="EQ46" s="83"/>
      <c r="ER46" s="83"/>
    </row>
    <row r="47" spans="10:148" x14ac:dyDescent="0.25">
      <c r="DH47" s="43"/>
      <c r="DI47" s="43"/>
      <c r="DJ47" s="43"/>
      <c r="DK47" s="43"/>
      <c r="DL47" s="43"/>
      <c r="DM47" s="43"/>
      <c r="DN47" s="43"/>
      <c r="DO47" s="43"/>
      <c r="DP47" s="43"/>
      <c r="DQ47" s="43"/>
      <c r="DR47" s="43"/>
      <c r="DS47" s="83"/>
      <c r="DT47" s="83"/>
      <c r="DU47" s="83"/>
      <c r="DV47" s="83"/>
      <c r="DW47" s="43"/>
      <c r="DX47" s="43"/>
      <c r="DY47" s="83"/>
      <c r="DZ47" s="83"/>
      <c r="EA47" s="83"/>
      <c r="EB47" s="83"/>
      <c r="EC47" s="43"/>
      <c r="ED47" s="43"/>
      <c r="EE47" s="83"/>
      <c r="EF47" s="83"/>
      <c r="EG47" s="83"/>
      <c r="EH47" s="83"/>
      <c r="EI47" s="43"/>
      <c r="EJ47" s="130"/>
      <c r="EK47" s="130"/>
      <c r="EL47" s="130"/>
      <c r="EM47" s="130"/>
      <c r="EN47" s="43"/>
      <c r="EO47" s="83"/>
      <c r="EP47" s="83"/>
      <c r="EQ47" s="83"/>
      <c r="ER47" s="83"/>
    </row>
    <row r="48" spans="10:148" x14ac:dyDescent="0.25">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130"/>
      <c r="EK48" s="130"/>
      <c r="EL48" s="130"/>
      <c r="EM48" s="130"/>
      <c r="EN48" s="43"/>
      <c r="EO48" s="43"/>
      <c r="EP48" s="83"/>
      <c r="EQ48" s="43"/>
      <c r="ER48" s="43"/>
    </row>
    <row r="49" spans="1:148" x14ac:dyDescent="0.25">
      <c r="A49" s="67"/>
      <c r="DH49" s="67"/>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130"/>
      <c r="EK49" s="130"/>
      <c r="EL49" s="130"/>
      <c r="EM49" s="130"/>
      <c r="EN49" s="43"/>
      <c r="EO49" s="43"/>
      <c r="EP49" s="83"/>
      <c r="EQ49" s="43"/>
      <c r="ER49" s="43"/>
    </row>
    <row r="50" spans="1:148" ht="15" customHeight="1" x14ac:dyDescent="0.25">
      <c r="A50" s="67"/>
      <c r="DH50" s="48"/>
      <c r="DR50" s="43"/>
      <c r="DS50" s="43"/>
      <c r="DT50" s="43"/>
      <c r="DU50" s="43"/>
      <c r="DV50" s="43"/>
      <c r="DW50" s="43"/>
      <c r="DX50" s="43"/>
      <c r="DY50" s="43"/>
      <c r="DZ50" s="43"/>
      <c r="EA50" s="43"/>
      <c r="EB50" s="43"/>
      <c r="EC50" s="43"/>
      <c r="ED50" s="43"/>
      <c r="EE50" s="43"/>
      <c r="EF50" s="43"/>
      <c r="EG50" s="43"/>
      <c r="EH50" s="43"/>
      <c r="EI50" s="43"/>
      <c r="EJ50" s="82"/>
      <c r="EK50" s="82"/>
      <c r="EL50" s="82"/>
      <c r="EM50" s="82"/>
      <c r="EN50" s="43"/>
      <c r="EO50" s="43"/>
      <c r="EP50" s="83"/>
      <c r="EQ50" s="43"/>
      <c r="ER50" s="43"/>
    </row>
    <row r="51" spans="1:148" ht="15" customHeight="1" x14ac:dyDescent="0.25">
      <c r="A51" s="67"/>
      <c r="B51" s="153" t="s">
        <v>13</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DH51" s="48"/>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43"/>
      <c r="EI51" s="43"/>
      <c r="EJ51" s="81"/>
      <c r="EK51" s="81"/>
      <c r="EL51" s="81"/>
      <c r="EM51" s="81"/>
      <c r="EN51" s="43"/>
      <c r="EO51" s="43"/>
      <c r="EP51" s="83"/>
      <c r="EQ51" s="79"/>
      <c r="ER51" s="79"/>
    </row>
    <row r="52" spans="1:148" x14ac:dyDescent="0.25">
      <c r="A52" s="67"/>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DH52" s="48"/>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9"/>
      <c r="EI52" s="79"/>
      <c r="EJ52" s="82"/>
      <c r="EK52" s="82"/>
      <c r="EL52" s="82"/>
      <c r="EM52" s="82"/>
      <c r="EN52" s="79"/>
      <c r="EO52" s="79"/>
      <c r="EP52" s="83" t="str">
        <f>IF(AND($B$67="YES",$B$71="NO",$B$75="NO",$B$79="YES",$B$83="NO",$B$87="NO",$B$95="NO",$B$99="YES", $B$103="YES",$B$107="NO"),"true","False")</f>
        <v>False</v>
      </c>
      <c r="EQ52" s="79"/>
      <c r="ER52" s="79"/>
    </row>
    <row r="53" spans="1:148" ht="6.95" customHeight="1" x14ac:dyDescent="0.25">
      <c r="A53" s="67"/>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DH53" s="48"/>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9"/>
      <c r="EI53" s="79"/>
      <c r="EJ53" s="79"/>
      <c r="EK53" s="79"/>
      <c r="EL53" s="79"/>
      <c r="EM53" s="79"/>
      <c r="EN53" s="79"/>
      <c r="EO53" s="79"/>
      <c r="EP53" s="80"/>
      <c r="EQ53" s="80"/>
      <c r="ER53" s="80"/>
    </row>
    <row r="54" spans="1:148" x14ac:dyDescent="0.25">
      <c r="A54" s="67"/>
      <c r="B54" s="154" t="s">
        <v>14</v>
      </c>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DH54" s="4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80"/>
      <c r="EI54" s="80"/>
      <c r="EJ54" s="77"/>
      <c r="EK54" s="77"/>
      <c r="EL54" s="77"/>
      <c r="EM54" s="77"/>
      <c r="EN54" s="80"/>
      <c r="EO54" s="80"/>
      <c r="EP54" s="81"/>
      <c r="EQ54" s="81"/>
      <c r="ER54" s="81"/>
    </row>
    <row r="55" spans="1:148" ht="6.95" customHeight="1" x14ac:dyDescent="0.25">
      <c r="A55" s="67"/>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DH55" s="48"/>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81"/>
      <c r="EI55" s="81"/>
      <c r="EJ55" s="48"/>
      <c r="EK55" s="48"/>
      <c r="EL55" s="48"/>
      <c r="EM55" s="48"/>
      <c r="EN55" s="81"/>
      <c r="EO55" s="81"/>
      <c r="EP55" s="82"/>
      <c r="EQ55" s="82"/>
      <c r="ER55" s="82"/>
    </row>
    <row r="56" spans="1:148" x14ac:dyDescent="0.25">
      <c r="A56" s="67"/>
      <c r="B56" s="154" t="s">
        <v>16</v>
      </c>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DH56" s="4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82"/>
      <c r="EI56" s="82"/>
      <c r="EJ56" s="48"/>
      <c r="EK56" s="48"/>
      <c r="EL56" s="48"/>
      <c r="EM56" s="48"/>
      <c r="EN56" s="82"/>
      <c r="EO56" s="82"/>
      <c r="EP56" s="81"/>
      <c r="EQ56" s="81"/>
      <c r="ER56" s="81"/>
    </row>
    <row r="57" spans="1:148" ht="6.95" customHeight="1" x14ac:dyDescent="0.25">
      <c r="A57" s="67"/>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DH57" s="48"/>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81"/>
      <c r="EI57" s="81"/>
      <c r="EJ57" s="71"/>
      <c r="EK57" s="71"/>
      <c r="EL57" s="71"/>
      <c r="EM57" s="71"/>
      <c r="EN57" s="81"/>
      <c r="EO57" s="81"/>
      <c r="EP57" s="82"/>
      <c r="EQ57" s="75"/>
      <c r="ER57" s="75"/>
    </row>
    <row r="58" spans="1:148" ht="18.75" x14ac:dyDescent="0.25">
      <c r="A58" s="67"/>
      <c r="B58" s="153" t="s">
        <v>15</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DH58" s="48"/>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82"/>
      <c r="EI58" s="82"/>
      <c r="EJ58" s="71"/>
      <c r="EK58" s="71"/>
      <c r="EL58" s="71"/>
      <c r="EM58" s="71"/>
      <c r="EN58" s="82"/>
      <c r="EO58" s="82"/>
      <c r="EP58" s="79"/>
      <c r="EQ58" s="77"/>
      <c r="ER58" s="77"/>
    </row>
    <row r="59" spans="1:148" ht="18.75" x14ac:dyDescent="0.25">
      <c r="A59" s="67"/>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DH59" s="48"/>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9"/>
      <c r="EI59" s="79"/>
      <c r="EJ59" s="73"/>
      <c r="EK59" s="73"/>
      <c r="EL59" s="73"/>
      <c r="EM59" s="73"/>
      <c r="EN59" s="79"/>
      <c r="EO59" s="79"/>
      <c r="EP59" s="77"/>
      <c r="EQ59" s="77"/>
      <c r="ER59" s="77"/>
    </row>
    <row r="60" spans="1:148" x14ac:dyDescent="0.25">
      <c r="A60" s="67"/>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77"/>
      <c r="EI60" s="77"/>
      <c r="EN60" s="77"/>
      <c r="EO60" s="77"/>
      <c r="EP60" s="48"/>
      <c r="EQ60" s="48"/>
      <c r="ER60" s="48"/>
    </row>
    <row r="61" spans="1:148" x14ac:dyDescent="0.25">
      <c r="A61" s="67"/>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N61" s="48"/>
      <c r="EO61" s="48"/>
      <c r="EP61" s="48"/>
      <c r="EQ61" s="48"/>
      <c r="ER61" s="48"/>
    </row>
    <row r="62" spans="1:148" ht="18.75" customHeight="1" x14ac:dyDescent="0.25">
      <c r="A62" s="67"/>
      <c r="B62" s="155" t="s">
        <v>23</v>
      </c>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7"/>
      <c r="DH62" s="48"/>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48"/>
      <c r="EI62" s="48"/>
      <c r="EN62" s="48"/>
      <c r="EO62" s="48"/>
      <c r="EP62" s="71"/>
      <c r="EQ62" s="71"/>
      <c r="ER62" s="71"/>
    </row>
    <row r="63" spans="1:148" ht="19.5" customHeight="1" x14ac:dyDescent="0.25">
      <c r="A63" s="70"/>
      <c r="B63" s="158"/>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60"/>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N63" s="71"/>
      <c r="EO63" s="71"/>
      <c r="EP63" s="71"/>
      <c r="EQ63" s="71"/>
      <c r="ER63" s="71"/>
    </row>
    <row r="64" spans="1:148" ht="19.5" customHeight="1" thickBot="1" x14ac:dyDescent="0.3">
      <c r="A64" s="70"/>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DH64" s="71"/>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1"/>
      <c r="EI64" s="71"/>
      <c r="EN64" s="71"/>
      <c r="EO64" s="71"/>
      <c r="EP64" s="73"/>
      <c r="EQ64" s="73"/>
      <c r="ER64" s="73"/>
    </row>
    <row r="65" spans="1:145" ht="19.5" customHeight="1" x14ac:dyDescent="0.25">
      <c r="A65" s="70"/>
      <c r="B65" s="132" t="s">
        <v>27</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EH65" s="73"/>
      <c r="EI65" s="73"/>
      <c r="EN65" s="73"/>
      <c r="EO65" s="73"/>
    </row>
    <row r="66" spans="1:145" ht="15.75" thickBot="1" x14ac:dyDescent="0.3">
      <c r="B66" s="133"/>
    </row>
    <row r="67" spans="1:145" x14ac:dyDescent="0.25">
      <c r="A67" s="162">
        <v>1</v>
      </c>
      <c r="B67" s="165"/>
      <c r="C67" s="168" t="str">
        <f>IF(OR(B67="YES",B67="NO"),"Please provide explanation.",IF(B67="N/A","Not Applicable"," "))</f>
        <v xml:space="preserve"> </v>
      </c>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9"/>
    </row>
    <row r="68" spans="1:145" x14ac:dyDescent="0.25">
      <c r="A68" s="163"/>
      <c r="B68" s="166"/>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1"/>
    </row>
    <row r="69" spans="1:145" x14ac:dyDescent="0.25">
      <c r="A69" s="163"/>
      <c r="B69" s="166"/>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1"/>
    </row>
    <row r="70" spans="1:145" ht="15.75" thickBot="1" x14ac:dyDescent="0.3">
      <c r="A70" s="164"/>
      <c r="B70" s="167"/>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3"/>
    </row>
    <row r="71" spans="1:145" ht="15" customHeight="1" x14ac:dyDescent="0.25">
      <c r="A71" s="174">
        <v>2</v>
      </c>
      <c r="B71" s="165"/>
      <c r="C71" s="168" t="str">
        <f t="shared" ref="C71" si="0">IF(OR(B71="YES",B71="NO"),"Please provide explanation.",IF(B71="N/A","Not Applicable"," "))</f>
        <v xml:space="preserve"> </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9"/>
    </row>
    <row r="72" spans="1:145" ht="15" customHeight="1" x14ac:dyDescent="0.25">
      <c r="A72" s="175"/>
      <c r="B72" s="166"/>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1"/>
    </row>
    <row r="73" spans="1:145" ht="15" customHeight="1" x14ac:dyDescent="0.25">
      <c r="A73" s="175"/>
      <c r="B73" s="166"/>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1"/>
    </row>
    <row r="74" spans="1:145" ht="15.75" customHeight="1" thickBot="1" x14ac:dyDescent="0.3">
      <c r="A74" s="176"/>
      <c r="B74" s="167"/>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3"/>
    </row>
    <row r="75" spans="1:145" ht="15" customHeight="1" x14ac:dyDescent="0.25">
      <c r="A75" s="174">
        <v>3</v>
      </c>
      <c r="B75" s="165"/>
      <c r="C75" s="168" t="str">
        <f t="shared" ref="C75" si="1">IF(OR(B75="YES",B75="NO"),"Please provide explanation.",IF(B75="N/A","Not Applicable"," "))</f>
        <v xml:space="preserve"> </v>
      </c>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9"/>
    </row>
    <row r="76" spans="1:145" ht="15" customHeight="1" x14ac:dyDescent="0.25">
      <c r="A76" s="175"/>
      <c r="B76" s="166"/>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1"/>
    </row>
    <row r="77" spans="1:145" ht="15" customHeight="1" x14ac:dyDescent="0.25">
      <c r="A77" s="175"/>
      <c r="B77" s="166"/>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1"/>
    </row>
    <row r="78" spans="1:145" ht="15.75" customHeight="1" thickBot="1" x14ac:dyDescent="0.3">
      <c r="A78" s="176"/>
      <c r="B78" s="167"/>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3"/>
    </row>
    <row r="79" spans="1:145" ht="15" customHeight="1" x14ac:dyDescent="0.25">
      <c r="A79" s="174">
        <v>4</v>
      </c>
      <c r="B79" s="165"/>
      <c r="C79" s="168" t="str">
        <f t="shared" ref="C79" si="2">IF(OR(B79="YES",B79="NO"),"Please provide explanation.",IF(B79="N/A","Not Applicable"," "))</f>
        <v xml:space="preserve"> </v>
      </c>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9"/>
    </row>
    <row r="80" spans="1:145" ht="15" customHeight="1" x14ac:dyDescent="0.25">
      <c r="A80" s="175"/>
      <c r="B80" s="166"/>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1"/>
    </row>
    <row r="81" spans="1:37" ht="15" customHeight="1" x14ac:dyDescent="0.25">
      <c r="A81" s="175"/>
      <c r="B81" s="166"/>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1"/>
    </row>
    <row r="82" spans="1:37" ht="15.75" customHeight="1" thickBot="1" x14ac:dyDescent="0.3">
      <c r="A82" s="176"/>
      <c r="B82" s="167"/>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3"/>
    </row>
    <row r="83" spans="1:37" ht="15" customHeight="1" x14ac:dyDescent="0.25">
      <c r="A83" s="174">
        <v>5</v>
      </c>
      <c r="B83" s="165"/>
      <c r="C83" s="168" t="str">
        <f t="shared" ref="C83" si="3">IF(OR(B83="YES",B83="NO"),"Please provide explanation.",IF(B83="N/A","Not Applicable"," "))</f>
        <v xml:space="preserve"> </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9"/>
    </row>
    <row r="84" spans="1:37" ht="15" customHeight="1" x14ac:dyDescent="0.25">
      <c r="A84" s="175"/>
      <c r="B84" s="166"/>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1"/>
    </row>
    <row r="85" spans="1:37" ht="15" customHeight="1" x14ac:dyDescent="0.25">
      <c r="A85" s="175"/>
      <c r="B85" s="166"/>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1"/>
    </row>
    <row r="86" spans="1:37" ht="15.75" customHeight="1" thickBot="1" x14ac:dyDescent="0.3">
      <c r="A86" s="176"/>
      <c r="B86" s="167"/>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3"/>
    </row>
    <row r="87" spans="1:37" ht="15" customHeight="1" x14ac:dyDescent="0.25">
      <c r="A87" s="174">
        <v>6</v>
      </c>
      <c r="B87" s="165"/>
      <c r="C87" s="168" t="str">
        <f t="shared" ref="C87" si="4">IF(OR(B87="YES",B87="NO"),"Please provide explanation.",IF(B87="N/A","Not Applicable"," "))</f>
        <v xml:space="preserve"> </v>
      </c>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9"/>
    </row>
    <row r="88" spans="1:37" ht="15" customHeight="1" x14ac:dyDescent="0.25">
      <c r="A88" s="175"/>
      <c r="B88" s="166"/>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1"/>
    </row>
    <row r="89" spans="1:37" ht="15" customHeight="1" x14ac:dyDescent="0.25">
      <c r="A89" s="175"/>
      <c r="B89" s="166"/>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1"/>
    </row>
    <row r="90" spans="1:37" ht="15.75" customHeight="1" thickBot="1" x14ac:dyDescent="0.3">
      <c r="A90" s="176"/>
      <c r="B90" s="167"/>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3"/>
    </row>
    <row r="91" spans="1:37" ht="15" customHeight="1" x14ac:dyDescent="0.25">
      <c r="A91" s="174">
        <v>7</v>
      </c>
      <c r="B91" s="165"/>
      <c r="C91" s="168" t="str">
        <f t="shared" ref="C91" si="5">IF(OR(B91="YES",B91="NO"),"Please provide explanation.",IF(B91="N/A","Not Applicable"," "))</f>
        <v xml:space="preserve"> </v>
      </c>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9"/>
    </row>
    <row r="92" spans="1:37" ht="15" customHeight="1" x14ac:dyDescent="0.25">
      <c r="A92" s="175"/>
      <c r="B92" s="166"/>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1"/>
    </row>
    <row r="93" spans="1:37" ht="15" customHeight="1" x14ac:dyDescent="0.25">
      <c r="A93" s="175"/>
      <c r="B93" s="166"/>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1"/>
    </row>
    <row r="94" spans="1:37" ht="15.75" customHeight="1" thickBot="1" x14ac:dyDescent="0.3">
      <c r="A94" s="176"/>
      <c r="B94" s="167"/>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3"/>
    </row>
    <row r="95" spans="1:37" ht="15" customHeight="1" x14ac:dyDescent="0.25">
      <c r="A95" s="174">
        <v>8</v>
      </c>
      <c r="B95" s="165"/>
      <c r="C95" s="168" t="str">
        <f t="shared" ref="C95" si="6">IF(OR(B95="YES",B95="NO"),"Please provide explanation.",IF(B95="N/A","Not Applicable"," "))</f>
        <v xml:space="preserve"> </v>
      </c>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69"/>
    </row>
    <row r="96" spans="1:37" ht="15" customHeight="1" x14ac:dyDescent="0.25">
      <c r="A96" s="175"/>
      <c r="B96" s="166"/>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1"/>
    </row>
    <row r="97" spans="1:37" ht="15" customHeight="1" x14ac:dyDescent="0.25">
      <c r="A97" s="175"/>
      <c r="B97" s="166"/>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1"/>
    </row>
    <row r="98" spans="1:37" ht="15.75" customHeight="1" thickBot="1" x14ac:dyDescent="0.3">
      <c r="A98" s="176"/>
      <c r="B98" s="167"/>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3"/>
    </row>
    <row r="99" spans="1:37" ht="15" customHeight="1" x14ac:dyDescent="0.25">
      <c r="A99" s="174">
        <v>9</v>
      </c>
      <c r="B99" s="165"/>
      <c r="C99" s="168" t="str">
        <f t="shared" ref="C99" si="7">IF(OR(B99="YES",B99="NO"),"Please provide explanation.",IF(B99="N/A","Not Applicable"," "))</f>
        <v xml:space="preserve"> </v>
      </c>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9"/>
    </row>
    <row r="100" spans="1:37" ht="15" customHeight="1" x14ac:dyDescent="0.25">
      <c r="A100" s="175"/>
      <c r="B100" s="166"/>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1"/>
    </row>
    <row r="101" spans="1:37" ht="15" customHeight="1" x14ac:dyDescent="0.25">
      <c r="A101" s="175"/>
      <c r="B101" s="166"/>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1"/>
    </row>
    <row r="102" spans="1:37" ht="15.75" customHeight="1" thickBot="1" x14ac:dyDescent="0.3">
      <c r="A102" s="176"/>
      <c r="B102" s="167"/>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3"/>
    </row>
    <row r="103" spans="1:37" ht="15" customHeight="1" x14ac:dyDescent="0.25">
      <c r="A103" s="184">
        <v>10</v>
      </c>
      <c r="B103" s="165"/>
      <c r="C103" s="168" t="str">
        <f t="shared" ref="C103" si="8">IF(OR(B103="YES",B103="NO"),"Please provide explanation.",IF(B103="N/A","Not Applicable"," "))</f>
        <v xml:space="preserve"> </v>
      </c>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9"/>
    </row>
    <row r="104" spans="1:37" ht="15" customHeight="1" x14ac:dyDescent="0.25">
      <c r="A104" s="185"/>
      <c r="B104" s="166"/>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1"/>
    </row>
    <row r="105" spans="1:37" ht="15" customHeight="1" x14ac:dyDescent="0.25">
      <c r="A105" s="185"/>
      <c r="B105" s="166"/>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1"/>
    </row>
    <row r="106" spans="1:37" ht="15.75" customHeight="1" thickBot="1" x14ac:dyDescent="0.3">
      <c r="A106" s="186"/>
      <c r="B106" s="167"/>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3"/>
    </row>
    <row r="107" spans="1:37" ht="15" customHeight="1" x14ac:dyDescent="0.25">
      <c r="A107" s="184">
        <v>11</v>
      </c>
      <c r="B107" s="165"/>
      <c r="C107" s="168" t="str">
        <f t="shared" ref="C107" si="9">IF(OR(B107="YES",B107="NO"),"Please provide explanation.",IF(B107="N/A","Not Applicable"," "))</f>
        <v xml:space="preserve"> </v>
      </c>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9"/>
    </row>
    <row r="108" spans="1:37" ht="15" customHeight="1" x14ac:dyDescent="0.25">
      <c r="A108" s="185"/>
      <c r="B108" s="166"/>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1"/>
    </row>
    <row r="109" spans="1:37" ht="15" customHeight="1" x14ac:dyDescent="0.25">
      <c r="A109" s="185"/>
      <c r="B109" s="166"/>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c r="AG109" s="170"/>
      <c r="AH109" s="170"/>
      <c r="AI109" s="170"/>
      <c r="AJ109" s="170"/>
      <c r="AK109" s="171"/>
    </row>
    <row r="110" spans="1:37" ht="15.75" customHeight="1" thickBot="1" x14ac:dyDescent="0.3">
      <c r="A110" s="186"/>
      <c r="B110" s="167"/>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3"/>
    </row>
  </sheetData>
  <sheetProtection algorithmName="SHA-512" hashValue="HDhQJv9pvvffPqokr+nEwY9GFIgg1y+6wBFF4zDalPTjOY4tycvZZ2K7sfAtI8aST0+XQ7iNi6/YfDgYnTi71w==" saltValue="7deFNT/VJx3AhlJdoHs6Qg==" spinCount="100000" sheet="1" objects="1" scenarios="1"/>
  <mergeCells count="75">
    <mergeCell ref="A107:A110"/>
    <mergeCell ref="B107:B110"/>
    <mergeCell ref="C107:AK110"/>
    <mergeCell ref="EJ45:EM49"/>
    <mergeCell ref="EO37:ER41"/>
    <mergeCell ref="EJ37:EM41"/>
    <mergeCell ref="A103:A106"/>
    <mergeCell ref="B103:B106"/>
    <mergeCell ref="C103:AK106"/>
    <mergeCell ref="A99:A102"/>
    <mergeCell ref="B99:B102"/>
    <mergeCell ref="C99:AK102"/>
    <mergeCell ref="A91:A94"/>
    <mergeCell ref="B91:B94"/>
    <mergeCell ref="C91:AK94"/>
    <mergeCell ref="A95:A98"/>
    <mergeCell ref="DI13:DL17"/>
    <mergeCell ref="DN13:DQ17"/>
    <mergeCell ref="DI21:DL25"/>
    <mergeCell ref="DN21:DQ25"/>
    <mergeCell ref="DY21:EB25"/>
    <mergeCell ref="DI29:DL33"/>
    <mergeCell ref="DN29:DQ33"/>
    <mergeCell ref="DS21:DV25"/>
    <mergeCell ref="DS29:DV33"/>
    <mergeCell ref="DS37:DV41"/>
    <mergeCell ref="DI1:ER2"/>
    <mergeCell ref="DI4:ER6"/>
    <mergeCell ref="DM9:DS9"/>
    <mergeCell ref="DT9:DU9"/>
    <mergeCell ref="DV9:DZ9"/>
    <mergeCell ref="EA9:EC9"/>
    <mergeCell ref="ED9:ER9"/>
    <mergeCell ref="B95:B98"/>
    <mergeCell ref="C95:AK98"/>
    <mergeCell ref="A83:A86"/>
    <mergeCell ref="B83:B86"/>
    <mergeCell ref="C83:AK86"/>
    <mergeCell ref="A87:A90"/>
    <mergeCell ref="B87:B90"/>
    <mergeCell ref="C87:AK90"/>
    <mergeCell ref="A75:A78"/>
    <mergeCell ref="B75:B78"/>
    <mergeCell ref="C75:AK78"/>
    <mergeCell ref="A79:A82"/>
    <mergeCell ref="B79:B82"/>
    <mergeCell ref="C79:AK82"/>
    <mergeCell ref="A67:A70"/>
    <mergeCell ref="B67:B70"/>
    <mergeCell ref="C67:AK70"/>
    <mergeCell ref="A71:A74"/>
    <mergeCell ref="B71:B74"/>
    <mergeCell ref="C71:AK74"/>
    <mergeCell ref="B65:B66"/>
    <mergeCell ref="B1:AK2"/>
    <mergeCell ref="B4:AK6"/>
    <mergeCell ref="F9:L9"/>
    <mergeCell ref="M9:N9"/>
    <mergeCell ref="O9:S9"/>
    <mergeCell ref="T9:V9"/>
    <mergeCell ref="W9:AK9"/>
    <mergeCell ref="B51:AK52"/>
    <mergeCell ref="B54:AK54"/>
    <mergeCell ref="B56:AK56"/>
    <mergeCell ref="B58:AK59"/>
    <mergeCell ref="B62:AK63"/>
    <mergeCell ref="B13:E17"/>
    <mergeCell ref="DY29:EB33"/>
    <mergeCell ref="EE21:EH25"/>
    <mergeCell ref="EJ21:EM25"/>
    <mergeCell ref="EO21:ER25"/>
    <mergeCell ref="DY37:EB41"/>
    <mergeCell ref="EE37:EH41"/>
    <mergeCell ref="EE29:EH33"/>
    <mergeCell ref="EJ29:EM33"/>
  </mergeCells>
  <conditionalFormatting sqref="DI13:DL17">
    <cfRule type="expression" dxfId="41" priority="52">
      <formula>$B$67&lt;&gt;0</formula>
    </cfRule>
  </conditionalFormatting>
  <conditionalFormatting sqref="DM14">
    <cfRule type="expression" dxfId="40" priority="49">
      <formula>$B$67="NO"</formula>
    </cfRule>
  </conditionalFormatting>
  <conditionalFormatting sqref="DI19">
    <cfRule type="expression" dxfId="39" priority="48">
      <formula>$B$67="YES"</formula>
    </cfRule>
  </conditionalFormatting>
  <conditionalFormatting sqref="DM22">
    <cfRule type="expression" dxfId="38" priority="47">
      <formula>$B$71="NO"</formula>
    </cfRule>
  </conditionalFormatting>
  <conditionalFormatting sqref="DR22">
    <cfRule type="expression" dxfId="37" priority="46">
      <formula>$B$75="NO"</formula>
    </cfRule>
  </conditionalFormatting>
  <conditionalFormatting sqref="DW22">
    <cfRule type="expression" dxfId="36" priority="45">
      <formula>$B$79="NO"</formula>
    </cfRule>
  </conditionalFormatting>
  <conditionalFormatting sqref="DW31">
    <cfRule type="expression" dxfId="35" priority="44">
      <formula>$B$83="NO"</formula>
    </cfRule>
  </conditionalFormatting>
  <conditionalFormatting sqref="EC22">
    <cfRule type="expression" dxfId="34" priority="43">
      <formula>$B$87="NO"</formula>
    </cfRule>
  </conditionalFormatting>
  <conditionalFormatting sqref="EC31">
    <cfRule type="expression" dxfId="33" priority="42">
      <formula>$B$91="NO"</formula>
    </cfRule>
  </conditionalFormatting>
  <conditionalFormatting sqref="EI22">
    <cfRule type="expression" dxfId="32" priority="41">
      <formula>$B$95="NO"</formula>
    </cfRule>
  </conditionalFormatting>
  <conditionalFormatting sqref="EN19">
    <cfRule type="expression" dxfId="31" priority="40">
      <formula>$B$99="NO"</formula>
    </cfRule>
  </conditionalFormatting>
  <conditionalFormatting sqref="DI27">
    <cfRule type="expression" dxfId="30" priority="39">
      <formula>$B$71="YES"</formula>
    </cfRule>
  </conditionalFormatting>
  <conditionalFormatting sqref="DN27">
    <cfRule type="expression" dxfId="29" priority="38">
      <formula>$B$75="YES"</formula>
    </cfRule>
  </conditionalFormatting>
  <conditionalFormatting sqref="DS27">
    <cfRule type="expression" dxfId="28" priority="37">
      <formula>$B$79="YES"</formula>
    </cfRule>
  </conditionalFormatting>
  <conditionalFormatting sqref="DS35">
    <cfRule type="expression" dxfId="27" priority="36">
      <formula>$B$83="YES"</formula>
    </cfRule>
  </conditionalFormatting>
  <conditionalFormatting sqref="DY27">
    <cfRule type="expression" dxfId="26" priority="35">
      <formula>$B$87="YES"</formula>
    </cfRule>
  </conditionalFormatting>
  <conditionalFormatting sqref="DY35">
    <cfRule type="expression" dxfId="25" priority="34">
      <formula>$B$91="YES"</formula>
    </cfRule>
  </conditionalFormatting>
  <conditionalFormatting sqref="EF27">
    <cfRule type="expression" dxfId="24" priority="33">
      <formula>$B$95="YES"</formula>
    </cfRule>
  </conditionalFormatting>
  <conditionalFormatting sqref="EK27">
    <cfRule type="expression" dxfId="23" priority="32">
      <formula>$B$99="YES"</formula>
    </cfRule>
  </conditionalFormatting>
  <conditionalFormatting sqref="DI21:DL25">
    <cfRule type="expression" dxfId="22" priority="31">
      <formula>OR($B$71="YES",$B$71="NO")</formula>
    </cfRule>
  </conditionalFormatting>
  <conditionalFormatting sqref="DI29:DL33">
    <cfRule type="expression" dxfId="21" priority="30">
      <formula>AND($B$67="YES",$B$71="YES")</formula>
    </cfRule>
  </conditionalFormatting>
  <conditionalFormatting sqref="DN13:DQ17">
    <cfRule type="expression" dxfId="20" priority="29">
      <formula>$B$67="NO"</formula>
    </cfRule>
  </conditionalFormatting>
  <conditionalFormatting sqref="DN21:DQ25">
    <cfRule type="expression" dxfId="19" priority="28">
      <formula>OR($B$75="YES",$B$75="NO")</formula>
    </cfRule>
  </conditionalFormatting>
  <conditionalFormatting sqref="DN29:DQ33">
    <cfRule type="expression" dxfId="18" priority="27">
      <formula>AND($B$67="YES",$B$71="NO",$B$75="YES")</formula>
    </cfRule>
  </conditionalFormatting>
  <conditionalFormatting sqref="DS21:DV25">
    <cfRule type="expression" dxfId="17" priority="26">
      <formula>OR($B$79="YES",$B$79="NO")</formula>
    </cfRule>
  </conditionalFormatting>
  <conditionalFormatting sqref="DS29:DV33">
    <cfRule type="expression" dxfId="16" priority="25">
      <formula>OR($B$83="YES",$B$83="NO")</formula>
    </cfRule>
  </conditionalFormatting>
  <conditionalFormatting sqref="DS37:DV47">
    <cfRule type="expression" dxfId="15" priority="24">
      <formula>AND($B$67="YES",$B$71="NO",$B$75="NO",$B$79="YES",$B$83="YES")</formula>
    </cfRule>
  </conditionalFormatting>
  <conditionalFormatting sqref="DY21:EB25">
    <cfRule type="expression" dxfId="14" priority="23">
      <formula>OR($B$87="YES",$B$87="NO")</formula>
    </cfRule>
  </conditionalFormatting>
  <conditionalFormatting sqref="DY29:EB33">
    <cfRule type="expression" dxfId="13" priority="22">
      <formula>OR($B$91="YES",$B$91="NO")</formula>
    </cfRule>
  </conditionalFormatting>
  <conditionalFormatting sqref="EE21:EH25">
    <cfRule type="expression" dxfId="12" priority="21">
      <formula>OR($B$95="YES",$B$95="NO")</formula>
    </cfRule>
  </conditionalFormatting>
  <conditionalFormatting sqref="EJ21:EM25">
    <cfRule type="expression" dxfId="11" priority="20">
      <formula>OR($B$99="YES",$B$99="NO")</formula>
    </cfRule>
  </conditionalFormatting>
  <conditionalFormatting sqref="DY37:EB47">
    <cfRule type="expression" dxfId="10" priority="18">
      <formula>OR(AND($B$67="YES",$B$71="NO",$B$75="NO",$B$79="YES",$B$83="NO",$B$87="YES",$B$91="YES"),(AND($B$67="YES",$B$71="NO",$B$75="NO",$B$79="NO",$B$87="YES",$B$91="YES")))</formula>
    </cfRule>
  </conditionalFormatting>
  <conditionalFormatting sqref="EE37:EH47">
    <cfRule type="expression" dxfId="9" priority="17">
      <formula>OR(AND($B$67="YES",$B$71="NO",$B$75="NO",$B$79="YES",$B$83="NO",$B$87="YES",$B$91="NO"),(AND($B$67="YES",$B$71="NO",$B$75="NO",$B$79="NO",$B$87="YES",$B$91="NO")))</formula>
    </cfRule>
  </conditionalFormatting>
  <conditionalFormatting sqref="EO21:ER25">
    <cfRule type="expression" dxfId="8" priority="14">
      <formula>OR(AND($B$67="YES",$B$71="NO",$B$75="NO",$B$79="YES",$B$83="NO",$B$87="NO",$B$95="NO",$B$99="NO"),(AND($B$67="YES",$B$71="NO",$B$75="NO",$B$79="NO",$B$87="NO",$B$95="NO",$B$99="NO")))</formula>
    </cfRule>
  </conditionalFormatting>
  <conditionalFormatting sqref="EK35">
    <cfRule type="expression" dxfId="7" priority="11">
      <formula>$B$103="YES"</formula>
    </cfRule>
  </conditionalFormatting>
  <conditionalFormatting sqref="EO30">
    <cfRule type="expression" dxfId="6" priority="10">
      <formula>$B$103="NO"</formula>
    </cfRule>
  </conditionalFormatting>
  <conditionalFormatting sqref="EO35">
    <cfRule type="expression" dxfId="5" priority="9">
      <formula>$B$107="NO"</formula>
    </cfRule>
  </conditionalFormatting>
  <conditionalFormatting sqref="EJ37:EM41">
    <cfRule type="expression" dxfId="4" priority="5">
      <formula>OR($B$107="YES",$B$107="NO")</formula>
    </cfRule>
  </conditionalFormatting>
  <conditionalFormatting sqref="EJ29:EM33">
    <cfRule type="expression" dxfId="3" priority="6">
      <formula>OR($B$103="YES",$B$103="NO")</formula>
    </cfRule>
  </conditionalFormatting>
  <conditionalFormatting sqref="EJ45:EM49">
    <cfRule type="expression" dxfId="2" priority="4">
      <formula>OR(AND($B$67="YES",$B$71="NO",$B$75="NO",$B$79="NO",$B$87="NO",$B$95="YES", $B$103="YES",$B$107="YES"),AND($B$67="YES",$B$71="NO",$B$75="NO",$B$79="YES",$B$83="NO",$B$87="NO",$B$95="YES", $B$103="YES",$B$107="YES"),AND($B$67="YES",$B$71="NO",$B$75="NO",$B$79="NO",$B$87="NO",$B$95="NO",$B$99="YES",$B$103="YES",$B$107="YES"),AND($B$67="YES",$B$71="NO",$B$75="NO",$B$79="YES",$B$83="NO",$B$87="NO",$B$95="NO",$B$99="YES",$B$103="YES",$B$107="YES"))</formula>
    </cfRule>
  </conditionalFormatting>
  <conditionalFormatting sqref="EK43">
    <cfRule type="expression" dxfId="1" priority="3">
      <formula>$B$107="YES"</formula>
    </cfRule>
  </conditionalFormatting>
  <conditionalFormatting sqref="EO37:ER41">
    <cfRule type="expression" dxfId="0" priority="1">
      <formula>OR(AND($B$67="YES",$B$71="NO",$B$75="NO",$B$79="NO",$B$87="NO",$B$95="YES", $B$103="NO"),AND($B$67="YES",$B$71="NO",$B$75="NO",$B$79="YES",$B$83="NO",$B$87="NO",$B$95="YES", $B$103="NO"), AND($B$67="YES",$B$71="NO",$B$75="NO",$B$79="NO",$B$87="NO",$B$95="NO",$B$99="YES",$B$103="NO"), AND($B$67="YES",$B$71="NO",$B$75="NO",$B$79="YES",$B$83="NO",$B$87="NO",$B$95="NO",$B$99="YES",$B$103="NO"),AND($B$67="YES",$B$71="NO",$B$75="NO",$B$79="NO",$B$87="NO",$B$95="YES", $B$103="YES",$B$107="NO"),AND($B$67="YES",$B$71="NO",$B$75="NO",$B$79="YES",$B$83="NO",$B$87="NO",$B$95="YES", $B$103="YES",$B$107="NO"),AND($B$67="YES",$B$71="NO",$B$75="NO",$B$79="NO",$B$87="NO",$B$95="NO",$B$99="YES", $B$103="YES",$B$107="NO"),AND($B$67="YES",$B$71="NO",$B$75="NO",$B$79="YES",$B$83="NO",$B$87="NO",$B$95="NO",$B$99="YES", $B$103="YES",$B$107="NO"))</formula>
    </cfRule>
  </conditionalFormatting>
  <pageMargins left="0.75" right="0.75" top="0.75" bottom="0.5" header="0.5" footer="0.3"/>
  <pageSetup paperSize="5" scale="48" orientation="landscape" r:id="rId1"/>
  <headerFooter>
    <oddHeader xml:space="preserve">&amp;L&amp;G&amp;R&amp;"-,Bold"GASB 84  Implementation </oddHeader>
    <oddFooter>&amp;L&amp;F  Tab: &amp;A&amp;RPage &amp;P of &amp;N</oddFooter>
  </headerFooter>
  <rowBreaks count="1" manualBreakCount="1">
    <brk id="61" max="16383" man="1"/>
  </rowBreaks>
  <drawing r:id="rId2"/>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C12CD067-604A-48B6-B8AD-07293F7A8050}">
          <x14:formula1>
            <xm:f>'DROPDOWNS(HIDE)'!$B$1:$B$3</xm:f>
          </x14:formula1>
          <xm:sqref>B71:B110</xm:sqref>
        </x14:dataValidation>
        <x14:dataValidation type="list" allowBlank="1" showInputMessage="1" showErrorMessage="1" xr:uid="{4355A028-E498-4DF5-A683-3CB3A22A9229}">
          <x14:formula1>
            <xm:f>'DROPDOWNS(HIDE)'!$A$1:$A$2</xm:f>
          </x14:formula1>
          <xm:sqref>B67:B70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bestFit="1" customWidth="1"/>
    <col min="2" max="37" width="9.140625" style="1"/>
    <col min="38" max="38" width="5.7109375" style="1" customWidth="1"/>
    <col min="39" max="16384" width="9.140625" style="1"/>
  </cols>
  <sheetData>
    <row r="1" spans="1:37" ht="15" customHeight="1" x14ac:dyDescent="0.25">
      <c r="A1" s="8"/>
      <c r="B1" s="207" t="s">
        <v>2</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row>
    <row r="2" spans="1:37" ht="15" customHeight="1" x14ac:dyDescent="0.25">
      <c r="A2" s="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8" t="s">
        <v>44</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5" customHeight="1" x14ac:dyDescent="0.25">
      <c r="A5" s="3"/>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3"/>
    </row>
    <row r="6" spans="1:37" ht="15.75" customHeight="1" thickBot="1" x14ac:dyDescent="0.3">
      <c r="A6" s="3"/>
      <c r="B6" s="214"/>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6"/>
    </row>
    <row r="7" spans="1:37" ht="15" customHeight="1" x14ac:dyDescent="0.25">
      <c r="A7" s="3"/>
      <c r="B7" s="17"/>
      <c r="C7" s="17"/>
      <c r="D7" s="17"/>
      <c r="E7" s="17"/>
      <c r="F7" s="17"/>
      <c r="G7" s="17"/>
      <c r="H7" s="17"/>
      <c r="I7" s="17"/>
      <c r="J7" s="17"/>
      <c r="K7" s="17"/>
      <c r="L7" s="17"/>
      <c r="M7" s="17"/>
      <c r="N7" s="17"/>
      <c r="O7" s="17"/>
      <c r="P7" s="17"/>
      <c r="Q7" s="17"/>
      <c r="R7" s="17"/>
      <c r="S7" s="17"/>
      <c r="T7" s="17"/>
      <c r="U7" s="17"/>
      <c r="V7" s="17"/>
      <c r="W7" s="17"/>
      <c r="X7" s="17"/>
      <c r="Y7" s="17"/>
      <c r="Z7" s="17"/>
      <c r="AA7" s="17"/>
    </row>
    <row r="8" spans="1:37" x14ac:dyDescent="0.25">
      <c r="A8" s="8"/>
    </row>
    <row r="9" spans="1:37" s="18" customFormat="1" ht="22.5" customHeight="1" x14ac:dyDescent="0.35">
      <c r="A9" s="217" t="s">
        <v>3</v>
      </c>
      <c r="B9" s="217"/>
      <c r="C9" s="217"/>
      <c r="D9" s="218"/>
      <c r="E9" s="219" t="s">
        <v>17</v>
      </c>
      <c r="F9" s="220"/>
      <c r="G9" s="220"/>
      <c r="H9" s="220"/>
      <c r="I9" s="220"/>
      <c r="J9" s="220"/>
      <c r="K9" s="221"/>
      <c r="L9" s="222" t="s">
        <v>18</v>
      </c>
      <c r="M9" s="222"/>
      <c r="N9" s="222"/>
      <c r="O9" s="219">
        <v>80000</v>
      </c>
      <c r="P9" s="220"/>
      <c r="Q9" s="220"/>
      <c r="R9" s="220"/>
      <c r="S9" s="221"/>
      <c r="T9" s="222" t="s">
        <v>4</v>
      </c>
      <c r="U9" s="222"/>
      <c r="V9" s="222"/>
      <c r="W9" s="223" t="s">
        <v>19</v>
      </c>
      <c r="X9" s="224"/>
      <c r="Y9" s="224"/>
      <c r="Z9" s="224"/>
      <c r="AA9" s="224"/>
      <c r="AB9" s="224"/>
      <c r="AC9" s="224"/>
      <c r="AD9" s="224"/>
      <c r="AE9" s="224"/>
      <c r="AF9" s="224"/>
      <c r="AG9" s="224"/>
      <c r="AH9" s="224"/>
      <c r="AI9" s="224"/>
      <c r="AJ9" s="224"/>
      <c r="AK9" s="225"/>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16"/>
    </row>
    <row r="38" spans="1:37" x14ac:dyDescent="0.25">
      <c r="N38" s="11"/>
    </row>
    <row r="43" spans="1:37" x14ac:dyDescent="0.25">
      <c r="A43" s="6"/>
    </row>
    <row r="44" spans="1:37" ht="18.75" customHeight="1" x14ac:dyDescent="0.25">
      <c r="A44" s="6"/>
      <c r="B44" s="201" t="s">
        <v>23</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3"/>
    </row>
    <row r="45" spans="1:37" ht="19.5" customHeight="1" x14ac:dyDescent="0.25">
      <c r="A45" s="12"/>
      <c r="B45" s="204"/>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6"/>
    </row>
    <row r="46" spans="1:37" ht="15.75" thickBot="1" x14ac:dyDescent="0.3"/>
    <row r="47" spans="1:37" ht="19.5" customHeight="1" x14ac:dyDescent="0.25">
      <c r="A47" s="12"/>
      <c r="B47" s="196"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7"/>
    </row>
    <row r="49" spans="1:37" x14ac:dyDescent="0.25">
      <c r="A49" s="198">
        <v>1</v>
      </c>
      <c r="B49" s="187" t="s">
        <v>1</v>
      </c>
      <c r="C49" s="190" t="s">
        <v>28</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1"/>
    </row>
    <row r="50" spans="1:37" x14ac:dyDescent="0.25">
      <c r="A50" s="199"/>
      <c r="B50" s="188"/>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row>
    <row r="51" spans="1:37" x14ac:dyDescent="0.25">
      <c r="A51" s="199"/>
      <c r="B51" s="188"/>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3"/>
    </row>
    <row r="52" spans="1:37" ht="15.75" thickBot="1" x14ac:dyDescent="0.3">
      <c r="A52" s="200"/>
      <c r="B52" s="189"/>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5"/>
    </row>
    <row r="53" spans="1:37" x14ac:dyDescent="0.25">
      <c r="A53" s="184">
        <v>2</v>
      </c>
      <c r="B53" s="187" t="s">
        <v>0</v>
      </c>
      <c r="C53" s="190" t="s">
        <v>29</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1"/>
    </row>
    <row r="54" spans="1:37" x14ac:dyDescent="0.25">
      <c r="A54" s="185"/>
      <c r="B54" s="188"/>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3"/>
    </row>
    <row r="55" spans="1:37" x14ac:dyDescent="0.25">
      <c r="A55" s="185"/>
      <c r="B55" s="188"/>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3"/>
    </row>
    <row r="56" spans="1:37" ht="15.75" thickBot="1" x14ac:dyDescent="0.3">
      <c r="A56" s="186"/>
      <c r="B56" s="189"/>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5"/>
    </row>
    <row r="57" spans="1:37" x14ac:dyDescent="0.25">
      <c r="A57" s="184">
        <v>3</v>
      </c>
      <c r="B57" s="187" t="s">
        <v>0</v>
      </c>
      <c r="C57" s="190" t="s">
        <v>30</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1"/>
    </row>
    <row r="58" spans="1:37" x14ac:dyDescent="0.25">
      <c r="A58" s="185"/>
      <c r="B58" s="188"/>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3"/>
    </row>
    <row r="59" spans="1:37" x14ac:dyDescent="0.25">
      <c r="A59" s="185"/>
      <c r="B59" s="188"/>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3"/>
    </row>
    <row r="60" spans="1:37" ht="15.75" thickBot="1" x14ac:dyDescent="0.3">
      <c r="A60" s="186"/>
      <c r="B60" s="189"/>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5"/>
    </row>
    <row r="61" spans="1:37" x14ac:dyDescent="0.25">
      <c r="A61" s="184">
        <v>4</v>
      </c>
      <c r="B61" s="187" t="s">
        <v>1</v>
      </c>
      <c r="C61" s="190" t="s">
        <v>31</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1"/>
    </row>
    <row r="62" spans="1:37" x14ac:dyDescent="0.25">
      <c r="A62" s="185"/>
      <c r="B62" s="188"/>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3"/>
    </row>
    <row r="63" spans="1:37" x14ac:dyDescent="0.25">
      <c r="A63" s="185"/>
      <c r="B63" s="188"/>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3"/>
    </row>
    <row r="64" spans="1:37" ht="15.75" thickBot="1" x14ac:dyDescent="0.3">
      <c r="A64" s="186"/>
      <c r="B64" s="189"/>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1:37" x14ac:dyDescent="0.25">
      <c r="A65" s="184">
        <v>5</v>
      </c>
      <c r="B65" s="187" t="s">
        <v>0</v>
      </c>
      <c r="C65" s="190" t="s">
        <v>32</v>
      </c>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1"/>
    </row>
    <row r="66" spans="1:37" x14ac:dyDescent="0.25">
      <c r="A66" s="185"/>
      <c r="B66" s="188"/>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3"/>
    </row>
    <row r="67" spans="1:37" x14ac:dyDescent="0.25">
      <c r="A67" s="185"/>
      <c r="B67" s="188"/>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3"/>
    </row>
    <row r="68" spans="1:37" ht="15.75" thickBot="1" x14ac:dyDescent="0.3">
      <c r="A68" s="186"/>
      <c r="B68" s="189"/>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1:37" x14ac:dyDescent="0.25">
      <c r="A69" s="184">
        <v>6</v>
      </c>
      <c r="B69" s="187" t="s">
        <v>1</v>
      </c>
      <c r="C69" s="190" t="s">
        <v>33</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1"/>
    </row>
    <row r="70" spans="1:37" x14ac:dyDescent="0.25">
      <c r="A70" s="185"/>
      <c r="B70" s="188"/>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3"/>
    </row>
    <row r="71" spans="1:37" x14ac:dyDescent="0.25">
      <c r="A71" s="185"/>
      <c r="B71" s="188"/>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3"/>
    </row>
    <row r="72" spans="1:37" ht="15.75" thickBot="1" x14ac:dyDescent="0.3">
      <c r="A72" s="186"/>
      <c r="B72" s="189"/>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1:37" x14ac:dyDescent="0.25">
      <c r="A73" s="184">
        <v>7</v>
      </c>
      <c r="B73" s="187" t="s">
        <v>0</v>
      </c>
      <c r="C73" s="190" t="s">
        <v>34</v>
      </c>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1"/>
    </row>
    <row r="74" spans="1:37" x14ac:dyDescent="0.25">
      <c r="A74" s="185"/>
      <c r="B74" s="188"/>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3"/>
    </row>
    <row r="75" spans="1:37" x14ac:dyDescent="0.25">
      <c r="A75" s="185"/>
      <c r="B75" s="188"/>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3"/>
    </row>
    <row r="76" spans="1:37" ht="15.75" thickBot="1" x14ac:dyDescent="0.3">
      <c r="A76" s="186"/>
      <c r="B76" s="189"/>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1:37" x14ac:dyDescent="0.25">
      <c r="A77" s="184">
        <v>8</v>
      </c>
      <c r="B77" s="187" t="s">
        <v>20</v>
      </c>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1"/>
    </row>
    <row r="78" spans="1:37" x14ac:dyDescent="0.25">
      <c r="A78" s="185"/>
      <c r="B78" s="188"/>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3"/>
    </row>
    <row r="79" spans="1:37" x14ac:dyDescent="0.25">
      <c r="A79" s="185"/>
      <c r="B79" s="188"/>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3"/>
    </row>
    <row r="80" spans="1:37" ht="15.75" thickBot="1" x14ac:dyDescent="0.3">
      <c r="A80" s="186"/>
      <c r="B80" s="189"/>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5"/>
    </row>
    <row r="81" spans="1:37" x14ac:dyDescent="0.25">
      <c r="A81" s="184">
        <v>9</v>
      </c>
      <c r="B81" s="187" t="s">
        <v>20</v>
      </c>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1"/>
    </row>
    <row r="82" spans="1:37" x14ac:dyDescent="0.25">
      <c r="A82" s="185"/>
      <c r="B82" s="188"/>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3"/>
    </row>
    <row r="83" spans="1:37" x14ac:dyDescent="0.25">
      <c r="A83" s="185"/>
      <c r="B83" s="188"/>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3"/>
    </row>
    <row r="84" spans="1:37" ht="15.75" thickBot="1" x14ac:dyDescent="0.3">
      <c r="A84" s="186"/>
      <c r="B84" s="189"/>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5"/>
    </row>
  </sheetData>
  <sheetProtection algorithmName="SHA-512" hashValue="4zJDIS24N5Jk4xJ8zSQDLVSTUGF7SudzSkCzGG1oJX0B/47QzHCvUVNsk7tB5mZVVxQKrQeQc/oYGlbIAiWtVw==" saltValue="lMQn6JD5yDsZxCvPa6AK9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B3112BA-78B4-4FA2-8E6F-7265D9790AA9}">
          <x14:formula1>
            <xm:f>'DROPDOWNS(HIDE)'!$B$1:$B$3</xm:f>
          </x14:formula1>
          <xm:sqref>B49:B84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bestFit="1" customWidth="1"/>
    <col min="2" max="37" width="9.140625" style="1"/>
    <col min="38" max="38" width="5.7109375" style="1" customWidth="1"/>
    <col min="39" max="16384" width="9.140625" style="1"/>
  </cols>
  <sheetData>
    <row r="1" spans="1:37" ht="15" customHeight="1" x14ac:dyDescent="0.25">
      <c r="A1" s="8"/>
      <c r="B1" s="207" t="s">
        <v>2</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row>
    <row r="2" spans="1:37" ht="15" customHeight="1" x14ac:dyDescent="0.25">
      <c r="A2" s="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8" t="s">
        <v>44</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5" customHeight="1" x14ac:dyDescent="0.25">
      <c r="A5" s="3"/>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3"/>
    </row>
    <row r="6" spans="1:37" ht="15.75" customHeight="1" thickBot="1" x14ac:dyDescent="0.3">
      <c r="A6" s="3"/>
      <c r="B6" s="214"/>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6"/>
    </row>
    <row r="7" spans="1:37" ht="15" customHeight="1" x14ac:dyDescent="0.25">
      <c r="A7" s="3"/>
      <c r="B7" s="17"/>
      <c r="C7" s="17"/>
      <c r="D7" s="17"/>
      <c r="E7" s="17"/>
      <c r="F7" s="17"/>
      <c r="G7" s="17"/>
      <c r="H7" s="17"/>
      <c r="I7" s="17"/>
      <c r="J7" s="17"/>
      <c r="K7" s="17"/>
      <c r="L7" s="17"/>
      <c r="M7" s="17"/>
      <c r="N7" s="17"/>
      <c r="O7" s="17"/>
      <c r="P7" s="17"/>
      <c r="Q7" s="17"/>
      <c r="R7" s="17"/>
      <c r="S7" s="17"/>
      <c r="T7" s="17"/>
      <c r="U7" s="17"/>
      <c r="V7" s="17"/>
      <c r="W7" s="17"/>
      <c r="X7" s="17"/>
      <c r="Y7" s="17"/>
      <c r="Z7" s="17"/>
      <c r="AA7" s="17"/>
    </row>
    <row r="8" spans="1:37" x14ac:dyDescent="0.25">
      <c r="A8" s="8"/>
    </row>
    <row r="9" spans="1:37" s="18" customFormat="1" ht="19.5" customHeight="1" x14ac:dyDescent="0.35">
      <c r="A9" s="217" t="s">
        <v>3</v>
      </c>
      <c r="B9" s="217"/>
      <c r="C9" s="217"/>
      <c r="D9" s="218"/>
      <c r="E9" s="219" t="s">
        <v>21</v>
      </c>
      <c r="F9" s="220"/>
      <c r="G9" s="220"/>
      <c r="H9" s="220"/>
      <c r="I9" s="220"/>
      <c r="J9" s="220"/>
      <c r="K9" s="221"/>
      <c r="L9" s="222" t="s">
        <v>18</v>
      </c>
      <c r="M9" s="222"/>
      <c r="N9" s="222"/>
      <c r="O9" s="219">
        <v>60000</v>
      </c>
      <c r="P9" s="220"/>
      <c r="Q9" s="220"/>
      <c r="R9" s="220"/>
      <c r="S9" s="221"/>
      <c r="T9" s="222" t="s">
        <v>4</v>
      </c>
      <c r="U9" s="222"/>
      <c r="V9" s="222"/>
      <c r="W9" s="223" t="s">
        <v>22</v>
      </c>
      <c r="X9" s="224"/>
      <c r="Y9" s="224"/>
      <c r="Z9" s="224"/>
      <c r="AA9" s="224"/>
      <c r="AB9" s="224"/>
      <c r="AC9" s="224"/>
      <c r="AD9" s="224"/>
      <c r="AE9" s="224"/>
      <c r="AF9" s="224"/>
      <c r="AG9" s="224"/>
      <c r="AH9" s="224"/>
      <c r="AI9" s="224"/>
      <c r="AJ9" s="224"/>
      <c r="AK9" s="225"/>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16"/>
    </row>
    <row r="38" spans="1:37" x14ac:dyDescent="0.25">
      <c r="N38" s="11"/>
    </row>
    <row r="43" spans="1:37" x14ac:dyDescent="0.25">
      <c r="A43" s="6"/>
    </row>
    <row r="44" spans="1:37" ht="18.75" customHeight="1" x14ac:dyDescent="0.25">
      <c r="A44" s="6"/>
      <c r="B44" s="201" t="s">
        <v>23</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3"/>
    </row>
    <row r="45" spans="1:37" ht="19.5" customHeight="1" x14ac:dyDescent="0.25">
      <c r="A45" s="12"/>
      <c r="B45" s="204"/>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6"/>
    </row>
    <row r="46" spans="1:37" ht="15.75" thickBot="1" x14ac:dyDescent="0.3"/>
    <row r="47" spans="1:37" ht="19.5" customHeight="1" x14ac:dyDescent="0.25">
      <c r="A47" s="12"/>
      <c r="B47" s="196"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7"/>
    </row>
    <row r="49" spans="1:37" x14ac:dyDescent="0.25">
      <c r="A49" s="198">
        <v>1</v>
      </c>
      <c r="B49" s="187" t="s">
        <v>1</v>
      </c>
      <c r="C49" s="190" t="s">
        <v>39</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1"/>
    </row>
    <row r="50" spans="1:37" x14ac:dyDescent="0.25">
      <c r="A50" s="199"/>
      <c r="B50" s="188"/>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row>
    <row r="51" spans="1:37" x14ac:dyDescent="0.25">
      <c r="A51" s="199"/>
      <c r="B51" s="188"/>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3"/>
    </row>
    <row r="52" spans="1:37" ht="15.75" thickBot="1" x14ac:dyDescent="0.3">
      <c r="A52" s="200"/>
      <c r="B52" s="189"/>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5"/>
    </row>
    <row r="53" spans="1:37" x14ac:dyDescent="0.25">
      <c r="A53" s="184">
        <v>2</v>
      </c>
      <c r="B53" s="187" t="s">
        <v>0</v>
      </c>
      <c r="C53" s="190" t="s">
        <v>29</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1"/>
    </row>
    <row r="54" spans="1:37" x14ac:dyDescent="0.25">
      <c r="A54" s="185"/>
      <c r="B54" s="188"/>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3"/>
    </row>
    <row r="55" spans="1:37" x14ac:dyDescent="0.25">
      <c r="A55" s="185"/>
      <c r="B55" s="188"/>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3"/>
    </row>
    <row r="56" spans="1:37" ht="15.75" thickBot="1" x14ac:dyDescent="0.3">
      <c r="A56" s="186"/>
      <c r="B56" s="189"/>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5"/>
    </row>
    <row r="57" spans="1:37" x14ac:dyDescent="0.25">
      <c r="A57" s="184">
        <v>3</v>
      </c>
      <c r="B57" s="187" t="s">
        <v>1</v>
      </c>
      <c r="C57" s="190" t="s">
        <v>35</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1"/>
    </row>
    <row r="58" spans="1:37" x14ac:dyDescent="0.25">
      <c r="A58" s="185"/>
      <c r="B58" s="188"/>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3"/>
    </row>
    <row r="59" spans="1:37" x14ac:dyDescent="0.25">
      <c r="A59" s="185"/>
      <c r="B59" s="188"/>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3"/>
    </row>
    <row r="60" spans="1:37" ht="15.75" thickBot="1" x14ac:dyDescent="0.3">
      <c r="A60" s="186"/>
      <c r="B60" s="189"/>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5"/>
    </row>
    <row r="61" spans="1:37" x14ac:dyDescent="0.25">
      <c r="A61" s="184">
        <v>4</v>
      </c>
      <c r="B61" s="187" t="s">
        <v>1</v>
      </c>
      <c r="C61" s="190" t="s">
        <v>36</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1"/>
    </row>
    <row r="62" spans="1:37" x14ac:dyDescent="0.25">
      <c r="A62" s="185"/>
      <c r="B62" s="188"/>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3"/>
    </row>
    <row r="63" spans="1:37" x14ac:dyDescent="0.25">
      <c r="A63" s="185"/>
      <c r="B63" s="188"/>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3"/>
    </row>
    <row r="64" spans="1:37" ht="15.75" thickBot="1" x14ac:dyDescent="0.3">
      <c r="A64" s="186"/>
      <c r="B64" s="189"/>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1:37" x14ac:dyDescent="0.25">
      <c r="A65" s="184">
        <v>5</v>
      </c>
      <c r="B65" s="187" t="s">
        <v>1</v>
      </c>
      <c r="C65" s="190" t="s">
        <v>37</v>
      </c>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1"/>
    </row>
    <row r="66" spans="1:37" x14ac:dyDescent="0.25">
      <c r="A66" s="185"/>
      <c r="B66" s="188"/>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3"/>
    </row>
    <row r="67" spans="1:37" x14ac:dyDescent="0.25">
      <c r="A67" s="185"/>
      <c r="B67" s="188"/>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3"/>
    </row>
    <row r="68" spans="1:37" ht="15.75" thickBot="1" x14ac:dyDescent="0.3">
      <c r="A68" s="186"/>
      <c r="B68" s="189"/>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1:37" x14ac:dyDescent="0.25">
      <c r="A69" s="184">
        <v>6</v>
      </c>
      <c r="B69" s="187" t="s">
        <v>20</v>
      </c>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1"/>
    </row>
    <row r="70" spans="1:37" x14ac:dyDescent="0.25">
      <c r="A70" s="185"/>
      <c r="B70" s="188"/>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3"/>
    </row>
    <row r="71" spans="1:37" x14ac:dyDescent="0.25">
      <c r="A71" s="185"/>
      <c r="B71" s="188"/>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3"/>
    </row>
    <row r="72" spans="1:37" ht="15.75" thickBot="1" x14ac:dyDescent="0.3">
      <c r="A72" s="186"/>
      <c r="B72" s="189"/>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1:37" x14ac:dyDescent="0.25">
      <c r="A73" s="184">
        <v>7</v>
      </c>
      <c r="B73" s="187" t="s">
        <v>20</v>
      </c>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1"/>
    </row>
    <row r="74" spans="1:37" x14ac:dyDescent="0.25">
      <c r="A74" s="185"/>
      <c r="B74" s="188"/>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3"/>
    </row>
    <row r="75" spans="1:37" x14ac:dyDescent="0.25">
      <c r="A75" s="185"/>
      <c r="B75" s="188"/>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3"/>
    </row>
    <row r="76" spans="1:37" ht="15.75" thickBot="1" x14ac:dyDescent="0.3">
      <c r="A76" s="186"/>
      <c r="B76" s="189"/>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1:37" x14ac:dyDescent="0.25">
      <c r="A77" s="184">
        <v>8</v>
      </c>
      <c r="B77" s="187" t="s">
        <v>20</v>
      </c>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1"/>
    </row>
    <row r="78" spans="1:37" x14ac:dyDescent="0.25">
      <c r="A78" s="185"/>
      <c r="B78" s="188"/>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3"/>
    </row>
    <row r="79" spans="1:37" x14ac:dyDescent="0.25">
      <c r="A79" s="185"/>
      <c r="B79" s="188"/>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3"/>
    </row>
    <row r="80" spans="1:37" ht="15.75" thickBot="1" x14ac:dyDescent="0.3">
      <c r="A80" s="186"/>
      <c r="B80" s="189"/>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5"/>
    </row>
    <row r="81" spans="1:37" x14ac:dyDescent="0.25">
      <c r="A81" s="184">
        <v>9</v>
      </c>
      <c r="B81" s="187" t="s">
        <v>20</v>
      </c>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1"/>
    </row>
    <row r="82" spans="1:37" x14ac:dyDescent="0.25">
      <c r="A82" s="185"/>
      <c r="B82" s="188"/>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3"/>
    </row>
    <row r="83" spans="1:37" x14ac:dyDescent="0.25">
      <c r="A83" s="185"/>
      <c r="B83" s="188"/>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3"/>
    </row>
    <row r="84" spans="1:37" ht="15.75" thickBot="1" x14ac:dyDescent="0.3">
      <c r="A84" s="186"/>
      <c r="B84" s="189"/>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5"/>
    </row>
  </sheetData>
  <sheetProtection algorithmName="SHA-512" hashValue="mgDSzXyeyjYOjlu9EgcOrWCddHEgXWTiLYLXCSh3K0u0Z91sI+AobxUihiwvcyHyc2AD9bJXZG7bGpGL3i7z8g==" saltValue="ALgp0pMg1f0EOtkUOeGSX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A9362770-7AA4-4834-B293-2C34A6F96355}">
          <x14:formula1>
            <xm:f>'DROPDOWNS(HIDE)'!$B$1:$B$3</xm:f>
          </x14:formula1>
          <xm:sqref>B49:B84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84"/>
  <sheetViews>
    <sheetView zoomScale="60" zoomScaleNormal="60" zoomScaleSheetLayoutView="50" zoomScalePageLayoutView="70" workbookViewId="0"/>
  </sheetViews>
  <sheetFormatPr defaultColWidth="9.140625" defaultRowHeight="15" x14ac:dyDescent="0.25"/>
  <cols>
    <col min="1" max="1" width="3.28515625" style="1" customWidth="1"/>
    <col min="2" max="37" width="9.140625" style="1"/>
    <col min="38" max="38" width="5.7109375" style="1" customWidth="1"/>
    <col min="39" max="16384" width="9.140625" style="1"/>
  </cols>
  <sheetData>
    <row r="1" spans="1:37" ht="15" customHeight="1" x14ac:dyDescent="0.25">
      <c r="A1" s="8"/>
      <c r="B1" s="207" t="s">
        <v>2</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row>
    <row r="2" spans="1:37" ht="15" customHeight="1" x14ac:dyDescent="0.25">
      <c r="A2" s="3"/>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1:37" ht="15.75" thickBot="1" x14ac:dyDescent="0.3">
      <c r="A3" s="3"/>
      <c r="B3" s="3"/>
      <c r="C3" s="3"/>
      <c r="D3" s="3"/>
      <c r="E3" s="3"/>
      <c r="F3" s="3"/>
      <c r="G3" s="3"/>
      <c r="H3" s="3"/>
      <c r="I3" s="3"/>
      <c r="J3" s="3"/>
      <c r="K3" s="3"/>
      <c r="L3" s="3"/>
      <c r="M3" s="3"/>
      <c r="N3" s="3"/>
      <c r="O3" s="3"/>
      <c r="P3" s="3"/>
      <c r="Q3" s="3"/>
    </row>
    <row r="4" spans="1:37" ht="15" customHeight="1" x14ac:dyDescent="0.25">
      <c r="A4" s="3"/>
      <c r="B4" s="208" t="s">
        <v>44</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5" customHeight="1" x14ac:dyDescent="0.25">
      <c r="A5" s="3"/>
      <c r="B5" s="211"/>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3"/>
    </row>
    <row r="6" spans="1:37" ht="15.75" customHeight="1" thickBot="1" x14ac:dyDescent="0.3">
      <c r="A6" s="3"/>
      <c r="B6" s="214"/>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6"/>
    </row>
    <row r="7" spans="1:37" ht="15" customHeight="1" x14ac:dyDescent="0.25">
      <c r="A7" s="3"/>
      <c r="B7" s="21"/>
      <c r="C7" s="21"/>
      <c r="D7" s="21"/>
      <c r="E7" s="21"/>
      <c r="F7" s="21"/>
      <c r="G7" s="21"/>
      <c r="H7" s="21"/>
      <c r="I7" s="21"/>
      <c r="J7" s="21"/>
      <c r="K7" s="21"/>
      <c r="L7" s="21"/>
      <c r="M7" s="21"/>
      <c r="N7" s="21"/>
      <c r="O7" s="21"/>
      <c r="P7" s="21"/>
      <c r="Q7" s="21"/>
      <c r="R7" s="21"/>
      <c r="S7" s="21"/>
      <c r="T7" s="21"/>
      <c r="U7" s="21"/>
      <c r="V7" s="21"/>
      <c r="W7" s="21"/>
      <c r="X7" s="21"/>
      <c r="Y7" s="21"/>
      <c r="Z7" s="21"/>
      <c r="AA7" s="21"/>
    </row>
    <row r="8" spans="1:37" x14ac:dyDescent="0.25">
      <c r="A8" s="8"/>
    </row>
    <row r="9" spans="1:37" s="18" customFormat="1" ht="22.5" customHeight="1" x14ac:dyDescent="0.35">
      <c r="A9" s="217" t="s">
        <v>3</v>
      </c>
      <c r="B9" s="217"/>
      <c r="C9" s="217"/>
      <c r="D9" s="218"/>
      <c r="E9" s="219" t="s">
        <v>26</v>
      </c>
      <c r="F9" s="220"/>
      <c r="G9" s="220"/>
      <c r="H9" s="220"/>
      <c r="I9" s="220"/>
      <c r="J9" s="220"/>
      <c r="K9" s="221"/>
      <c r="L9" s="222" t="s">
        <v>18</v>
      </c>
      <c r="M9" s="222"/>
      <c r="N9" s="222"/>
      <c r="O9" s="219">
        <v>60180</v>
      </c>
      <c r="P9" s="220"/>
      <c r="Q9" s="220"/>
      <c r="R9" s="220"/>
      <c r="S9" s="221"/>
      <c r="T9" s="222" t="s">
        <v>4</v>
      </c>
      <c r="U9" s="222"/>
      <c r="V9" s="222"/>
      <c r="W9" s="223" t="s">
        <v>25</v>
      </c>
      <c r="X9" s="224"/>
      <c r="Y9" s="224"/>
      <c r="Z9" s="224"/>
      <c r="AA9" s="224"/>
      <c r="AB9" s="224"/>
      <c r="AC9" s="224"/>
      <c r="AD9" s="224"/>
      <c r="AE9" s="224"/>
      <c r="AF9" s="224"/>
      <c r="AG9" s="224"/>
      <c r="AH9" s="224"/>
      <c r="AI9" s="224"/>
      <c r="AJ9" s="224"/>
      <c r="AK9" s="225"/>
    </row>
    <row r="10" spans="1:37" ht="15" customHeight="1" x14ac:dyDescent="0.35">
      <c r="A10" s="9"/>
    </row>
    <row r="11" spans="1:37" ht="15.75" x14ac:dyDescent="0.2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37" x14ac:dyDescent="0.25">
      <c r="B12" s="7"/>
    </row>
    <row r="13" spans="1:37" x14ac:dyDescent="0.25">
      <c r="B13" s="7"/>
    </row>
    <row r="14" spans="1:37" x14ac:dyDescent="0.25">
      <c r="B14" s="7"/>
    </row>
    <row r="15" spans="1:37" x14ac:dyDescent="0.25">
      <c r="B15" s="7"/>
      <c r="E15" s="1" t="s">
        <v>0</v>
      </c>
    </row>
    <row r="16" spans="1:37" x14ac:dyDescent="0.25">
      <c r="B16" s="7"/>
    </row>
    <row r="17" spans="2:22" x14ac:dyDescent="0.25">
      <c r="B17" s="7"/>
    </row>
    <row r="18" spans="2:22" x14ac:dyDescent="0.25">
      <c r="B18" s="7"/>
    </row>
    <row r="19" spans="2:22" x14ac:dyDescent="0.25">
      <c r="B19" s="7"/>
    </row>
    <row r="20" spans="2:22" x14ac:dyDescent="0.25">
      <c r="B20" s="7"/>
    </row>
    <row r="21" spans="2:22" x14ac:dyDescent="0.25">
      <c r="B21" s="7"/>
      <c r="I21" s="11"/>
      <c r="N21" s="11"/>
    </row>
    <row r="22" spans="2:22" x14ac:dyDescent="0.25">
      <c r="B22" s="7"/>
    </row>
    <row r="23" spans="2:22" x14ac:dyDescent="0.25">
      <c r="B23" s="7"/>
      <c r="K23" s="11"/>
    </row>
    <row r="24" spans="2:22" x14ac:dyDescent="0.25">
      <c r="B24" s="7"/>
    </row>
    <row r="25" spans="2:22" x14ac:dyDescent="0.25">
      <c r="B25" s="7"/>
      <c r="R25" s="11"/>
      <c r="V25" s="11"/>
    </row>
    <row r="27" spans="2:22" x14ac:dyDescent="0.25">
      <c r="I27" s="11"/>
    </row>
    <row r="28" spans="2:22" x14ac:dyDescent="0.25">
      <c r="N28" s="11"/>
    </row>
    <row r="29" spans="2:22" x14ac:dyDescent="0.25">
      <c r="H29" s="1" t="s">
        <v>1</v>
      </c>
    </row>
    <row r="34" spans="1:37" x14ac:dyDescent="0.25">
      <c r="J34" s="20"/>
    </row>
    <row r="38" spans="1:37" x14ac:dyDescent="0.25">
      <c r="N38" s="11"/>
    </row>
    <row r="43" spans="1:37" x14ac:dyDescent="0.25">
      <c r="A43" s="6"/>
    </row>
    <row r="44" spans="1:37" ht="18.75" customHeight="1" x14ac:dyDescent="0.25">
      <c r="A44" s="6"/>
      <c r="B44" s="201" t="s">
        <v>23</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3"/>
    </row>
    <row r="45" spans="1:37" ht="19.5" customHeight="1" x14ac:dyDescent="0.25">
      <c r="A45" s="12"/>
      <c r="B45" s="204"/>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6"/>
    </row>
    <row r="46" spans="1:37" ht="15.75" thickBot="1" x14ac:dyDescent="0.3"/>
    <row r="47" spans="1:37" ht="19.5" customHeight="1" x14ac:dyDescent="0.25">
      <c r="A47" s="12"/>
      <c r="B47" s="196" t="s">
        <v>27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row>
    <row r="48" spans="1:37" ht="15.75" thickBot="1" x14ac:dyDescent="0.3">
      <c r="B48" s="197"/>
    </row>
    <row r="49" spans="1:37" x14ac:dyDescent="0.25">
      <c r="A49" s="198">
        <v>1</v>
      </c>
      <c r="B49" s="187" t="s">
        <v>1</v>
      </c>
      <c r="C49" s="190" t="s">
        <v>38</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1"/>
    </row>
    <row r="50" spans="1:37" x14ac:dyDescent="0.25">
      <c r="A50" s="199"/>
      <c r="B50" s="188"/>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row>
    <row r="51" spans="1:37" x14ac:dyDescent="0.25">
      <c r="A51" s="199"/>
      <c r="B51" s="188"/>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3"/>
    </row>
    <row r="52" spans="1:37" ht="15.75" thickBot="1" x14ac:dyDescent="0.3">
      <c r="A52" s="200"/>
      <c r="B52" s="189"/>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5"/>
    </row>
    <row r="53" spans="1:37" x14ac:dyDescent="0.25">
      <c r="A53" s="184">
        <v>2</v>
      </c>
      <c r="B53" s="187" t="s">
        <v>0</v>
      </c>
      <c r="C53" s="190" t="s">
        <v>29</v>
      </c>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1"/>
    </row>
    <row r="54" spans="1:37" x14ac:dyDescent="0.25">
      <c r="A54" s="185"/>
      <c r="B54" s="188"/>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3"/>
    </row>
    <row r="55" spans="1:37" x14ac:dyDescent="0.25">
      <c r="A55" s="185"/>
      <c r="B55" s="188"/>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3"/>
    </row>
    <row r="56" spans="1:37" ht="15.75" thickBot="1" x14ac:dyDescent="0.3">
      <c r="A56" s="186"/>
      <c r="B56" s="189"/>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5"/>
    </row>
    <row r="57" spans="1:37" x14ac:dyDescent="0.25">
      <c r="A57" s="184">
        <v>3</v>
      </c>
      <c r="B57" s="187" t="s">
        <v>0</v>
      </c>
      <c r="C57" s="190" t="s">
        <v>40</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1"/>
    </row>
    <row r="58" spans="1:37" x14ac:dyDescent="0.25">
      <c r="A58" s="185"/>
      <c r="B58" s="188"/>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3"/>
    </row>
    <row r="59" spans="1:37" x14ac:dyDescent="0.25">
      <c r="A59" s="185"/>
      <c r="B59" s="188"/>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3"/>
    </row>
    <row r="60" spans="1:37" ht="15.75" thickBot="1" x14ac:dyDescent="0.3">
      <c r="A60" s="186"/>
      <c r="B60" s="189"/>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5"/>
    </row>
    <row r="61" spans="1:37" x14ac:dyDescent="0.25">
      <c r="A61" s="184">
        <v>4</v>
      </c>
      <c r="B61" s="187" t="s">
        <v>1</v>
      </c>
      <c r="C61" s="190" t="s">
        <v>45</v>
      </c>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1"/>
    </row>
    <row r="62" spans="1:37" x14ac:dyDescent="0.25">
      <c r="A62" s="185"/>
      <c r="B62" s="188"/>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3"/>
    </row>
    <row r="63" spans="1:37" x14ac:dyDescent="0.25">
      <c r="A63" s="185"/>
      <c r="B63" s="188"/>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3"/>
    </row>
    <row r="64" spans="1:37" ht="15.75" thickBot="1" x14ac:dyDescent="0.3">
      <c r="A64" s="186"/>
      <c r="B64" s="189"/>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1:37" x14ac:dyDescent="0.25">
      <c r="A65" s="184">
        <v>5</v>
      </c>
      <c r="B65" s="187" t="s">
        <v>0</v>
      </c>
      <c r="C65" s="190" t="s">
        <v>41</v>
      </c>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1"/>
    </row>
    <row r="66" spans="1:37" x14ac:dyDescent="0.25">
      <c r="A66" s="185"/>
      <c r="B66" s="188"/>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3"/>
    </row>
    <row r="67" spans="1:37" x14ac:dyDescent="0.25">
      <c r="A67" s="185"/>
      <c r="B67" s="188"/>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3"/>
    </row>
    <row r="68" spans="1:37" ht="15.75" thickBot="1" x14ac:dyDescent="0.3">
      <c r="A68" s="186"/>
      <c r="B68" s="189"/>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1:37" x14ac:dyDescent="0.25">
      <c r="A69" s="184">
        <v>6</v>
      </c>
      <c r="B69" s="187" t="s">
        <v>0</v>
      </c>
      <c r="C69" s="190" t="s">
        <v>42</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1"/>
    </row>
    <row r="70" spans="1:37" x14ac:dyDescent="0.25">
      <c r="A70" s="185"/>
      <c r="B70" s="188"/>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3"/>
    </row>
    <row r="71" spans="1:37" x14ac:dyDescent="0.25">
      <c r="A71" s="185"/>
      <c r="B71" s="188"/>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3"/>
    </row>
    <row r="72" spans="1:37" ht="15.75" thickBot="1" x14ac:dyDescent="0.3">
      <c r="A72" s="186"/>
      <c r="B72" s="189"/>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1:37" x14ac:dyDescent="0.25">
      <c r="A73" s="184">
        <v>7</v>
      </c>
      <c r="B73" s="187" t="s">
        <v>20</v>
      </c>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1"/>
    </row>
    <row r="74" spans="1:37" x14ac:dyDescent="0.25">
      <c r="A74" s="185"/>
      <c r="B74" s="188"/>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3"/>
    </row>
    <row r="75" spans="1:37" x14ac:dyDescent="0.25">
      <c r="A75" s="185"/>
      <c r="B75" s="188"/>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3"/>
    </row>
    <row r="76" spans="1:37" ht="15.75" thickBot="1" x14ac:dyDescent="0.3">
      <c r="A76" s="186"/>
      <c r="B76" s="189"/>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1:37" x14ac:dyDescent="0.25">
      <c r="A77" s="184">
        <v>8</v>
      </c>
      <c r="B77" s="187" t="s">
        <v>1</v>
      </c>
      <c r="C77" s="190" t="s">
        <v>43</v>
      </c>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1"/>
    </row>
    <row r="78" spans="1:37" x14ac:dyDescent="0.25">
      <c r="A78" s="185"/>
      <c r="B78" s="188"/>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3"/>
    </row>
    <row r="79" spans="1:37" x14ac:dyDescent="0.25">
      <c r="A79" s="185"/>
      <c r="B79" s="188"/>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3"/>
    </row>
    <row r="80" spans="1:37" ht="15.75" thickBot="1" x14ac:dyDescent="0.3">
      <c r="A80" s="186"/>
      <c r="B80" s="189"/>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5"/>
    </row>
    <row r="81" spans="1:37" x14ac:dyDescent="0.25">
      <c r="A81" s="184">
        <v>9</v>
      </c>
      <c r="B81" s="187" t="s">
        <v>20</v>
      </c>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1"/>
    </row>
    <row r="82" spans="1:37" x14ac:dyDescent="0.25">
      <c r="A82" s="185"/>
      <c r="B82" s="188"/>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3"/>
    </row>
    <row r="83" spans="1:37" x14ac:dyDescent="0.25">
      <c r="A83" s="185"/>
      <c r="B83" s="188"/>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3"/>
    </row>
    <row r="84" spans="1:37" ht="15.75" thickBot="1" x14ac:dyDescent="0.3">
      <c r="A84" s="186"/>
      <c r="B84" s="189"/>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5"/>
    </row>
  </sheetData>
  <sheetProtection algorithmName="SHA-512" hashValue="ZHHidsch5ySHB0CDZTfu51AS/fADpf76py4O0xzbY2MNvOomLd6Th9lHNtEbMSQQMQupBZpvAfzr14OP/AgXBw==" saltValue="24FgorB1qr3MQtKf0r/yAw==" spinCount="100000" sheet="1" objects="1" scenarios="1"/>
  <mergeCells count="37">
    <mergeCell ref="B44:AK45"/>
    <mergeCell ref="B1:AK2"/>
    <mergeCell ref="B4:AK6"/>
    <mergeCell ref="A9:D9"/>
    <mergeCell ref="E9:K9"/>
    <mergeCell ref="L9:N9"/>
    <mergeCell ref="O9:S9"/>
    <mergeCell ref="T9:V9"/>
    <mergeCell ref="W9:AK9"/>
    <mergeCell ref="B47:B48"/>
    <mergeCell ref="A49:A52"/>
    <mergeCell ref="B49:B52"/>
    <mergeCell ref="C49:AK52"/>
    <mergeCell ref="A53:A56"/>
    <mergeCell ref="B53:B56"/>
    <mergeCell ref="C53:AK56"/>
    <mergeCell ref="A57:A60"/>
    <mergeCell ref="B57:B60"/>
    <mergeCell ref="C57:AK60"/>
    <mergeCell ref="A61:A64"/>
    <mergeCell ref="B61:B64"/>
    <mergeCell ref="C61:AK64"/>
    <mergeCell ref="A65:A68"/>
    <mergeCell ref="B65:B68"/>
    <mergeCell ref="C65:AK68"/>
    <mergeCell ref="A69:A72"/>
    <mergeCell ref="B69:B72"/>
    <mergeCell ref="C69:AK72"/>
    <mergeCell ref="A81:A84"/>
    <mergeCell ref="B81:B84"/>
    <mergeCell ref="C81:AK84"/>
    <mergeCell ref="A73:A76"/>
    <mergeCell ref="B73:B76"/>
    <mergeCell ref="C73:AK76"/>
    <mergeCell ref="A77:A80"/>
    <mergeCell ref="B77:B80"/>
    <mergeCell ref="C77:AK80"/>
  </mergeCells>
  <pageMargins left="0.75" right="0.75" top="0.75" bottom="0.5" header="0.5" footer="0.3"/>
  <pageSetup paperSize="5" scale="47" orientation="landscape" r:id="rId1"/>
  <headerFooter>
    <oddHeader xml:space="preserve">&amp;L&amp;G&amp;R&amp;"-,Bold"GASB 84  Implementation </oddHeader>
    <oddFooter>&amp;L&amp;F  Tab: &amp;A&amp;RPage &amp;P of &amp;N</oddFooter>
  </headerFooter>
  <rowBreaks count="1" manualBreakCount="1">
    <brk id="43" max="16383" man="1"/>
  </rowBreaks>
  <colBreaks count="1" manualBreakCount="1">
    <brk id="37" max="81" man="1"/>
  </col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45AE64FD-6BFE-474C-BB7D-C17E9E119319}">
          <x14:formula1>
            <xm:f>'DROPDOWNS(HIDE)'!$B$1:$B$3</xm:f>
          </x14:formula1>
          <xm:sqref>B49:B84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Email(HIDE)</vt:lpstr>
      <vt:lpstr>DROPDOWNS(HIDE)</vt:lpstr>
      <vt:lpstr>DATA(HIDE)</vt:lpstr>
      <vt:lpstr>Instructions</vt:lpstr>
      <vt:lpstr>Evaluation</vt:lpstr>
      <vt:lpstr>FA-Evaluation Example 1</vt:lpstr>
      <vt:lpstr>FA-Evaluation Example 2</vt:lpstr>
      <vt:lpstr>FA-Evaluation Example 3</vt:lpstr>
      <vt:lpstr>Evaluation!Print_Area</vt:lpstr>
      <vt:lpstr>'FA-Evaluation Example 1'!Print_Area</vt:lpstr>
      <vt:lpstr>'FA-Evaluation Example 2'!Print_Area</vt:lpstr>
      <vt:lpstr>'FA-Evaluation Example 3'!Print_Area</vt:lpstr>
      <vt:lpstr>Instructions!Print_Area</vt:lpstr>
      <vt:lpstr>Evaluation!Print_Titles</vt:lpstr>
      <vt:lpstr>'FA-Evaluation Example 1'!Print_Titles</vt:lpstr>
      <vt:lpstr>'FA-Evaluation Example 2'!Print_Titles</vt:lpstr>
      <vt:lpstr>'FA-Evaluation Example 3'!Print_Titles</vt:lpstr>
      <vt:lpstr>Instructions!Print_Titles</vt:lpstr>
    </vt:vector>
  </TitlesOfParts>
  <Company>University System of Georgia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c:creator>
  <cp:lastModifiedBy>Smith, W.A. "Kip"</cp:lastModifiedBy>
  <cp:lastPrinted>2019-05-01T12:38:27Z</cp:lastPrinted>
  <dcterms:created xsi:type="dcterms:W3CDTF">2018-09-17T15:22:27Z</dcterms:created>
  <dcterms:modified xsi:type="dcterms:W3CDTF">2019-07-03T14:10:36Z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