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1.bin" ContentType="application/vnd.openxmlformats-officedocument.spreadsheetml.customProperty"/>
  <Override PartName="/xl/calcChain.xml" ContentType="application/vnd.openxmlformats-officedocument.spreadsheetml.calcChain+xml"/>
  <Override PartName="/xl/comments1.xml" ContentType="application/vnd.openxmlformats-officedocument.spreadsheetml.comment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ThisWorkbook" defaultThemeVersion="124226"/>
  <mc:AlternateContent xmlns:mc="http://schemas.openxmlformats.org/markup-compatibility/2006">
    <mc:Choice Requires="x15">
      <x15ac:absPath xmlns:x15ac="http://schemas.microsoft.com/office/spreadsheetml/2010/11/ac" url="https://gets.sharepoint.com/sites/SWAR/SWAR/ACFR 2023/Forms/Lease Forms/"/>
    </mc:Choice>
  </mc:AlternateContent>
  <xr:revisionPtr revIDLastSave="0" documentId="13_ncr:1_{A6723BC1-3533-42E8-91C4-D15495831BE8}" xr6:coauthVersionLast="47" xr6:coauthVersionMax="47" xr10:uidLastSave="{00000000-0000-0000-0000-000000000000}"/>
  <bookViews>
    <workbookView xWindow="28680" yWindow="2505" windowWidth="21840" windowHeight="13140" tabRatio="746" xr2:uid="{00000000-000D-0000-FFFF-FFFF00000000}"/>
  </bookViews>
  <sheets>
    <sheet name="Instructions - READ 1ST" sheetId="15" r:id="rId1"/>
    <sheet name="Primary" sheetId="1" r:id="rId2"/>
    <sheet name="Rent" sheetId="4" r:id="rId3"/>
    <sheet name="Options" sheetId="5" state="hidden" r:id="rId4"/>
    <sheet name="Impairments" sheetId="8" state="hidden" r:id="rId5"/>
    <sheet name="Attachments" sheetId="7" state="hidden" r:id="rId6"/>
    <sheet name="Data Dictionary - Primary" sheetId="10" state="hidden" r:id="rId7"/>
    <sheet name="Data Dictionary - Rent" sheetId="11" state="hidden" r:id="rId8"/>
    <sheet name="Data Dictionary - Options" sheetId="12" state="hidden" r:id="rId9"/>
    <sheet name="Data Dictionary - Impairments" sheetId="13" state="hidden" r:id="rId10"/>
    <sheet name="Data Dictionary - Attachments" sheetId="14" state="hidden" r:id="rId11"/>
    <sheet name="Data" sheetId="9" state="hidden" r:id="rId12"/>
    <sheet name="Variable Payments" sheetId="16" r:id="rId13"/>
    <sheet name="Revisions - Leases" sheetId="20" r:id="rId14"/>
    <sheet name="Revisions - Rent" sheetId="21" r:id="rId15"/>
    <sheet name="entity list for forms 6.30.23" sheetId="22" state="hidden" r:id="rId16"/>
    <sheet name="FCC-date and NA" sheetId="19" state="hidden" r:id="rId17"/>
  </sheets>
  <externalReferences>
    <externalReference r:id="rId18"/>
    <externalReference r:id="rId19"/>
    <externalReference r:id="rId20"/>
    <externalReference r:id="rId21"/>
    <externalReference r:id="rId22"/>
  </externalReferences>
  <definedNames>
    <definedName name="AR" localSheetId="15">#REF!</definedName>
    <definedName name="AR">#REF!</definedName>
    <definedName name="AS2DocOpenMode" hidden="1">"AS2DocumentEdit"</definedName>
    <definedName name="BargainPurchaseOption" localSheetId="16">'[1]Lease Agreement Data'!$CM$3:$CM$4</definedName>
    <definedName name="BargainPurchaseOption" localSheetId="0">'[2]Lease Agreement Data'!$BG$3:$BG$4</definedName>
    <definedName name="BargainPurchaseOption">'[3]Lease Agreement Data'!$BG$3:$BG$4</definedName>
    <definedName name="BU" localSheetId="15">#REF!</definedName>
    <definedName name="BU">#REF!</definedName>
    <definedName name="CopierUsedInMassProd" localSheetId="16">'[1]Lease Agreement Data'!$CP$3:$CP$4</definedName>
    <definedName name="CopierUsedInMassProd" localSheetId="0">'[2]Lease Agreement Data'!$BJ$3:$BJ$4</definedName>
    <definedName name="CopierUsedInMassProd">'[3]Lease Agreement Data'!$BJ$3:$BJ$4</definedName>
    <definedName name="DepreciationLife" localSheetId="16">'[1]Lease Agreement Data'!$CH$3:$CH$5</definedName>
    <definedName name="DepreciationLife" localSheetId="0">'[2]Lease Agreement Data'!$BB$3:$BB$5</definedName>
    <definedName name="DepreciationLife">'[3]Lease Agreement Data'!$BB$3:$BB$5</definedName>
    <definedName name="Description" localSheetId="16">'[1]Lease Agreement Data'!$CG$3:$CG$12</definedName>
    <definedName name="Description" localSheetId="0">'[2]Lease Agreement Data'!$BA$3:$BA$12</definedName>
    <definedName name="Description">'[3]Lease Agreement Data'!$BA$3:$BA$12</definedName>
    <definedName name="Entity">#REF!</definedName>
    <definedName name="entity1" localSheetId="15">#REF!</definedName>
    <definedName name="Entity1" localSheetId="0">'[2]Entity List'!$A$2:$A$125</definedName>
    <definedName name="Entity1">#REF!</definedName>
    <definedName name="entity2" localSheetId="15">#REF!</definedName>
    <definedName name="Entity2" localSheetId="0">'[2]Entity List'!$A$1:$B$125</definedName>
    <definedName name="Entity2">#REF!</definedName>
    <definedName name="entity3" localSheetId="15">#REF!</definedName>
    <definedName name="Entity3" localSheetId="0">'[2]Entity List'!$A$1:$C$125</definedName>
    <definedName name="Entity3">#REF!</definedName>
    <definedName name="EntityCode" localSheetId="16">'[1]Lease Agreement Data'!$C$3</definedName>
    <definedName name="EntityCode">'[3]Lease Agreement Data'!$C$3</definedName>
    <definedName name="FundType" localSheetId="16">'[1]Lease Agreement Data'!$CF$3:$CF$7</definedName>
    <definedName name="FundType" localSheetId="0">'[2]Lease Agreement Data'!$AZ$3:$AZ$7</definedName>
    <definedName name="FundType">'[3]Lease Agreement Data'!$AZ$3:$AZ$7</definedName>
    <definedName name="InstructionMacroTrouble" localSheetId="0">#REF!</definedName>
    <definedName name="InstructionMacroTrouble">#REF!</definedName>
    <definedName name="Last25PercentOfEconomicLife" localSheetId="16">'[1]Lease Agreement Data'!$CN$3:$CN$4</definedName>
    <definedName name="Last25PercentOfEconomicLife" localSheetId="0">'[2]Lease Agreement Data'!$BH$3:$BH$4</definedName>
    <definedName name="Last25PercentOfEconomicLife">'[3]Lease Agreement Data'!$BH$3:$BH$4</definedName>
    <definedName name="NA">#REF!</definedName>
    <definedName name="NotApplicable" localSheetId="16">'[1]Lease Agreement Data'!$CR$3:$CR$4</definedName>
    <definedName name="NotApplicable" localSheetId="0">'[2]Lease Agreement Data'!$BL$3:$BL$4</definedName>
    <definedName name="NotApplicable">'[3]Lease Agreement Data'!$BL$3:$BL$4</definedName>
    <definedName name="OwnershipTransfer" localSheetId="16">'[1]Lease Agreement Data'!$CL$3:$CL$4</definedName>
    <definedName name="OwnershipTransfer" localSheetId="0">'[2]Lease Agreement Data'!$BF$3:$BF$4</definedName>
    <definedName name="OwnershipTransfer">'[3]Lease Agreement Data'!$BF$3:$BF$4</definedName>
    <definedName name="PaymentFrequency" localSheetId="16">'[1]Lease Agreement Data'!$CI$3:$CI$8</definedName>
    <definedName name="PaymentFrequency" localSheetId="0">'[2]Lease Agreement Data'!$BC$3:$BC$8</definedName>
    <definedName name="PaymentFrequency">'[3]Lease Agreement Data'!$BC$3:$BC$8</definedName>
    <definedName name="_xlnm.Print_Area" localSheetId="0">'Instructions - READ 1ST'!$A$1:$E$139</definedName>
    <definedName name="_xlnm.Print_Area" localSheetId="1">Primary!$A$1:$AW$100</definedName>
    <definedName name="_xlnm.Print_Area" localSheetId="2">Rent!$A$2:$O$200</definedName>
    <definedName name="RentStep1Data" localSheetId="15">#REF!</definedName>
    <definedName name="RentStep1Data" localSheetId="16">#REF!</definedName>
    <definedName name="RentStep1Data" localSheetId="0">#REF!</definedName>
    <definedName name="RentStep1Data">#REF!</definedName>
    <definedName name="RentStep1LeaseNumber" localSheetId="0">#REF!</definedName>
    <definedName name="RentStep1LeaseNumber">#REF!</definedName>
    <definedName name="RentStep1Table" localSheetId="0">#REF!</definedName>
    <definedName name="RentStep1Table">#REF!</definedName>
    <definedName name="RentStep2Data" localSheetId="0">#REF!</definedName>
    <definedName name="RentStep2Data">#REF!</definedName>
    <definedName name="RentStep2LeaseNumber" localSheetId="0">#REF!</definedName>
    <definedName name="RentStep2LeaseNumber">#REF!</definedName>
    <definedName name="RentStep3Data" localSheetId="0">#REF!</definedName>
    <definedName name="RentStep3Data">#REF!</definedName>
    <definedName name="RentStep3LeaseNumber" localSheetId="0">#REF!</definedName>
    <definedName name="RentStep3LeaseNumber">#REF!</definedName>
    <definedName name="RentStep4Data" localSheetId="0">#REF!</definedName>
    <definedName name="RentStep4Data">#REF!</definedName>
    <definedName name="RentStep4LeaseNumber" localSheetId="0">#REF!</definedName>
    <definedName name="RentStep4LeaseNumber">#REF!</definedName>
    <definedName name="RentStep5Data" localSheetId="0">#REF!</definedName>
    <definedName name="RentStep5Data">#REF!</definedName>
    <definedName name="RentStep5LeaseNumber" localSheetId="0">#REF!</definedName>
    <definedName name="RentStep5LeaseNumber">#REF!</definedName>
    <definedName name="RentStepLeaseNumbers" localSheetId="15">#REF!,#REF!,#REF!,#REF!,#REF!</definedName>
    <definedName name="RentStepLeaseNumbers" localSheetId="16">#REF!,#REF!,#REF!,#REF!,#REF!</definedName>
    <definedName name="RentStepLeaseNumbers" localSheetId="0">#REF!,#REF!,#REF!,#REF!,#REF!</definedName>
    <definedName name="RentStepLeaseNumbers">#REF!,#REF!,#REF!,#REF!,#REF!</definedName>
    <definedName name="RentSteps" localSheetId="16">'[1]Lease Agreement Data'!$CQ$3:$CQ$4</definedName>
    <definedName name="RentSteps" localSheetId="0">'[2]Lease Agreement Data'!$BK$3:$BK$4</definedName>
    <definedName name="RentSteps">'[3]Lease Agreement Data'!$BK$3:$BK$4</definedName>
    <definedName name="StateIncrementalBorrowingRate" localSheetId="0">'[2]Lease Agreement Data'!$BE$3:$BE$18</definedName>
    <definedName name="violations">[4]POV!$B$23:$B$24</definedName>
    <definedName name="YesNo" localSheetId="15">#REF!</definedName>
    <definedName name="YesNo">#REF!</definedName>
    <definedName name="YN" localSheetId="15">#REF!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5" l="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AU9" i="1"/>
  <c r="AU8" i="1"/>
  <c r="AU7" i="1"/>
  <c r="AU6" i="1"/>
  <c r="AU5" i="1"/>
  <c r="AU4" i="1"/>
  <c r="AU3" i="1"/>
  <c r="AU2" i="1"/>
  <c r="H2" i="19" l="1"/>
  <c r="D2" i="19"/>
  <c r="T3" i="19" l="1"/>
  <c r="S3" i="19"/>
  <c r="R3" i="19"/>
  <c r="Q3" i="19"/>
  <c r="P3" i="19"/>
  <c r="O3" i="19"/>
  <c r="N3" i="19"/>
  <c r="M3" i="19"/>
  <c r="L3" i="19"/>
  <c r="K3" i="19"/>
  <c r="J3" i="19"/>
  <c r="I3" i="19"/>
  <c r="E3" i="19"/>
  <c r="H3" i="19" l="1"/>
  <c r="D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Colleen Tigges</author>
  </authors>
  <commentList>
    <comment ref="B1" authorId="0" shapeId="0" xr:uid="{4DE585F8-720A-4239-BBB1-A48B2E82C0B5}">
      <text>
        <r>
          <rPr>
            <sz val="9"/>
            <color indexed="81"/>
            <rFont val="Tahoma"/>
            <family val="2"/>
          </rPr>
          <t xml:space="preserve">Title for attachment
</t>
        </r>
      </text>
    </comment>
    <comment ref="C1" authorId="0" shapeId="0" xr:uid="{8F67C00A-5BC5-4BC6-9AE9-8775F56AAC96}">
      <text>
        <r>
          <rPr>
            <sz val="9"/>
            <color indexed="81"/>
            <rFont val="Tahoma"/>
            <family val="2"/>
          </rPr>
          <t>Full path where attachment file is currently stored (will be used to upload attachment into lease record)</t>
        </r>
      </text>
    </comment>
  </commentList>
</comments>
</file>

<file path=xl/sharedStrings.xml><?xml version="1.0" encoding="utf-8"?>
<sst xmlns="http://schemas.openxmlformats.org/spreadsheetml/2006/main" count="1218" uniqueCount="666">
  <si>
    <t>Lease Number</t>
  </si>
  <si>
    <t>Change</t>
  </si>
  <si>
    <t>Begin Date</t>
  </si>
  <si>
    <t>End Date</t>
  </si>
  <si>
    <t>Early term type</t>
  </si>
  <si>
    <t>Asset class</t>
  </si>
  <si>
    <t>Financial group</t>
  </si>
  <si>
    <t>Account number group</t>
  </si>
  <si>
    <t>User-def 1</t>
  </si>
  <si>
    <t>User-def 2</t>
  </si>
  <si>
    <t>User-def 3</t>
  </si>
  <si>
    <t>User-def 4</t>
  </si>
  <si>
    <t>User-def 5</t>
  </si>
  <si>
    <t>User-def 6</t>
  </si>
  <si>
    <t>User-def 7</t>
  </si>
  <si>
    <t>User-def 8</t>
  </si>
  <si>
    <t>User-def 9</t>
  </si>
  <si>
    <t>User-def 10</t>
  </si>
  <si>
    <t>User-def 11</t>
  </si>
  <si>
    <t>User-def 12</t>
  </si>
  <si>
    <t>User-def 13</t>
  </si>
  <si>
    <t>User-def 14</t>
  </si>
  <si>
    <t>User-def 15</t>
  </si>
  <si>
    <t>User-def 16</t>
  </si>
  <si>
    <t>User-def 17</t>
  </si>
  <si>
    <t>User-def 18</t>
  </si>
  <si>
    <t>User-def 19</t>
  </si>
  <si>
    <t>User-def 20</t>
  </si>
  <si>
    <t>User-def date 1</t>
  </si>
  <si>
    <t>User-def date 2</t>
  </si>
  <si>
    <t>Lessor Name</t>
  </si>
  <si>
    <t>Lessor Address 1</t>
  </si>
  <si>
    <t>Lessor Address 2</t>
  </si>
  <si>
    <t>Lessor City</t>
  </si>
  <si>
    <t>Lessor State</t>
  </si>
  <si>
    <t>Lessor Zip</t>
  </si>
  <si>
    <t>Lessor Contact</t>
  </si>
  <si>
    <t>Lessor Phone</t>
  </si>
  <si>
    <t>Lessor Fax</t>
  </si>
  <si>
    <t>Lessor Email</t>
  </si>
  <si>
    <t>Vendor Number</t>
  </si>
  <si>
    <t>Classification</t>
  </si>
  <si>
    <t>Frequency</t>
  </si>
  <si>
    <t>Gross Rent</t>
  </si>
  <si>
    <t>Lease description</t>
  </si>
  <si>
    <t>Guaranteed Residual</t>
  </si>
  <si>
    <t>Salvage Value</t>
  </si>
  <si>
    <t>Incremental Borrowing Rate</t>
  </si>
  <si>
    <t>Unguar Residual</t>
  </si>
  <si>
    <t>Fair Value of Bldg/ Equipment</t>
  </si>
  <si>
    <t>Fair Value of Land</t>
  </si>
  <si>
    <t>Rent Start Date</t>
  </si>
  <si>
    <t>Rent End Date</t>
  </si>
  <si>
    <t>Executory Cost 1</t>
  </si>
  <si>
    <t>Executory Cost 2</t>
  </si>
  <si>
    <t>Executory Cost 3</t>
  </si>
  <si>
    <t>Executory Cost 4</t>
  </si>
  <si>
    <t>Executory Cost 5</t>
  </si>
  <si>
    <t>Fair Value not Deter-minable (F)</t>
  </si>
  <si>
    <t>Ownership Transfer (F)</t>
  </si>
  <si>
    <t>Bargain Purchase Option (F)</t>
  </si>
  <si>
    <t>Last 25% of Economic Life (F)</t>
  </si>
  <si>
    <t>Level Operating Rents (T)</t>
  </si>
  <si>
    <t>Payments in Advance (T)</t>
  </si>
  <si>
    <t>Deferred rent rollover</t>
  </si>
  <si>
    <t>Option Start Date</t>
  </si>
  <si>
    <t>Option End Date</t>
  </si>
  <si>
    <t>Initial Direct Costs</t>
  </si>
  <si>
    <t>Depr Method</t>
  </si>
  <si>
    <t>Memo</t>
  </si>
  <si>
    <t>Expected Guar Residual Payment</t>
  </si>
  <si>
    <t>Asset In Service Date</t>
  </si>
  <si>
    <t>Original Economic Life</t>
  </si>
  <si>
    <t>Current Economic Life</t>
  </si>
  <si>
    <t>Lessor's Initial Direct Costs</t>
  </si>
  <si>
    <t>Lease Incentives</t>
  </si>
  <si>
    <t>Transition Incremental Borrowing Rate</t>
  </si>
  <si>
    <t>Discount Rate</t>
  </si>
  <si>
    <t>Nonlease component 1</t>
  </si>
  <si>
    <t>Nonlease component 2</t>
  </si>
  <si>
    <t>Nonlease component 3</t>
  </si>
  <si>
    <t>Nonlease component 4</t>
  </si>
  <si>
    <t>Nonlease component 5</t>
  </si>
  <si>
    <t>Caption</t>
  </si>
  <si>
    <t>Filename</t>
  </si>
  <si>
    <t>Impairment Date</t>
  </si>
  <si>
    <t>Description</t>
  </si>
  <si>
    <t>Asset Adjustment</t>
  </si>
  <si>
    <t>Combine Land &amp; Building (F)</t>
  </si>
  <si>
    <t>Value</t>
  </si>
  <si>
    <t>Monthly</t>
  </si>
  <si>
    <t>T</t>
  </si>
  <si>
    <t>F</t>
  </si>
  <si>
    <t>Daily</t>
  </si>
  <si>
    <t>Weekly</t>
  </si>
  <si>
    <t>Semiannual</t>
  </si>
  <si>
    <t>Yearly</t>
  </si>
  <si>
    <t>One Time</t>
  </si>
  <si>
    <t>Recognize?  T/F</t>
  </si>
  <si>
    <t>Contractually obligated?  T/F</t>
  </si>
  <si>
    <t>Yes</t>
  </si>
  <si>
    <t>No</t>
  </si>
  <si>
    <t>Straight Line</t>
  </si>
  <si>
    <t>SL/Half year convention</t>
  </si>
  <si>
    <t>150% declining balance</t>
  </si>
  <si>
    <t>200% declining balance</t>
  </si>
  <si>
    <t>No depreciation</t>
  </si>
  <si>
    <t>Straight Line full month</t>
  </si>
  <si>
    <t>Unique identifier</t>
  </si>
  <si>
    <t>Set to "Yes" to change descriptive info on existing lease</t>
  </si>
  <si>
    <t>Begin date of lease</t>
  </si>
  <si>
    <t>End date of base lease term (no options)</t>
  </si>
  <si>
    <t>Type of early termination (not used for new lease)</t>
  </si>
  <si>
    <t>Capital or Operating; only use to force classification</t>
  </si>
  <si>
    <t>Interest rate for liability; only use with column F</t>
  </si>
  <si>
    <t>Cost of borrowing at lease inception</t>
  </si>
  <si>
    <t>Cost of borrowing at date of transition to ASC 842/IFRS 16/GASB 87</t>
  </si>
  <si>
    <t>Depreciation method; leave blank for default (usually Straight Line)</t>
  </si>
  <si>
    <t>Date asset first placed in service</t>
  </si>
  <si>
    <t>Economic life when first placed in service</t>
  </si>
  <si>
    <t>Economic life at lease inception; use this OR prior two columns</t>
  </si>
  <si>
    <t>Lessee guarantee of value of asset at end of lease, or BPO price</t>
  </si>
  <si>
    <t>Expected payment on guaranteed residual</t>
  </si>
  <si>
    <t>Amount not to depreciate; for FAS 13, recommended to be same as guaranteed residual</t>
  </si>
  <si>
    <t>Costs incurred to initiate lease, to be amortized over lease life</t>
  </si>
  <si>
    <t>Addition to or subtraction from initial liability to calculate initial ROU asset</t>
  </si>
  <si>
    <t>Lessor's expected value of asset at end of term (often not known)</t>
  </si>
  <si>
    <t>Lessor's IDC (usually not known; not used for FAS 13)</t>
  </si>
  <si>
    <t>Rollover of deferred rent from a prior lease on same asset</t>
  </si>
  <si>
    <t>Lessor's payments to lessee to enter into lease, including fit-up, covering penalties, etc.</t>
  </si>
  <si>
    <t>Fair value of underlying asset: building or equipment</t>
  </si>
  <si>
    <t>Fair value of underlying asset: land</t>
  </si>
  <si>
    <t>Mark "True" if FV not objectively determinable (such as lease of part of building)</t>
  </si>
  <si>
    <t>Mark "True" to treat land and building as single component (both potentially finance)</t>
  </si>
  <si>
    <t>Lease conveys ownership at end of lease term</t>
  </si>
  <si>
    <t>Lease contains purchase option reasonably certain to be exercised</t>
  </si>
  <si>
    <t>Lease starts in last 25% of asset's original economic life</t>
  </si>
  <si>
    <t>Operating rent should be leveled ("False" if rent change reflects change in asset)</t>
  </si>
  <si>
    <t>Payments made at beginning of each rent period (almost always True)</t>
  </si>
  <si>
    <t>Description of asset</t>
  </si>
  <si>
    <t>User-determined</t>
  </si>
  <si>
    <t>Name of set of account numbers, set in System Options, Account Numbering</t>
  </si>
  <si>
    <t>Either text, or matching item in list set in System Options, UDF Choices</t>
  </si>
  <si>
    <t>Meaning</t>
  </si>
  <si>
    <t>Char: 50</t>
  </si>
  <si>
    <t>Yes/No</t>
  </si>
  <si>
    <t>Date</t>
  </si>
  <si>
    <t>Char: from list</t>
  </si>
  <si>
    <t>Numeric: 12 decimals</t>
  </si>
  <si>
    <t>Numeric: 3 decimals (enter 5.5% as 5.5, not .055)</t>
  </si>
  <si>
    <t>Numeric: 3 decimals</t>
  </si>
  <si>
    <t>Numeric: whole months</t>
  </si>
  <si>
    <t>Numeric (currency)</t>
  </si>
  <si>
    <t>Numeric (currency); leave blank unless known</t>
  </si>
  <si>
    <t>Numeric (currency); enter as negative</t>
  </si>
  <si>
    <t>T/F</t>
  </si>
  <si>
    <t>Char: 50 (from list)</t>
  </si>
  <si>
    <t>Char: 30</t>
  </si>
  <si>
    <t>Char: 20</t>
  </si>
  <si>
    <t>Char: 15</t>
  </si>
  <si>
    <t>Char: 25</t>
  </si>
  <si>
    <t>Char: 100</t>
  </si>
  <si>
    <t>Char: Unlimited length</t>
  </si>
  <si>
    <t>Format</t>
  </si>
  <si>
    <t>No (not used for new lease)</t>
  </si>
  <si>
    <t>If user-classified</t>
  </si>
  <si>
    <t>If user-classified capital (or ASC 842 operating)</t>
  </si>
  <si>
    <t>If not user-classified capital</t>
  </si>
  <si>
    <t>If not user-classified capital and begin date earlier than new standard start</t>
  </si>
  <si>
    <t>Yes, unless user-classified or columns K &amp; L used</t>
  </si>
  <si>
    <t>For ASC 842 only, if guaranteed residual is non-zero</t>
  </si>
  <si>
    <t>At least one fair value required unless user-classified</t>
  </si>
  <si>
    <t>No, unless list set</t>
  </si>
  <si>
    <t>Required</t>
  </si>
  <si>
    <t>Rent including executory costs and nonlease components</t>
  </si>
  <si>
    <t>Start date of this rent amount</t>
  </si>
  <si>
    <t>End date of rent, including full final period</t>
  </si>
  <si>
    <t>Executory costs; up to 5 types permitted</t>
  </si>
  <si>
    <t>For FAS 13/ IAS 17</t>
  </si>
  <si>
    <t>Nonlease components; up to 5 types permitted</t>
  </si>
  <si>
    <t>For ASC 842/ IFRS 16/ GASB 87</t>
  </si>
  <si>
    <t>Recognize?</t>
  </si>
  <si>
    <t>Contractually obligated?</t>
  </si>
  <si>
    <t>Is this option recognized as part of lease term?</t>
  </si>
  <si>
    <t>Has contract been signed?</t>
  </si>
  <si>
    <t>Start date (day after lease end or prior option end)</t>
  </si>
  <si>
    <t>End date</t>
  </si>
  <si>
    <t>Net asset after impairment, or if negative, amount of impairment</t>
  </si>
  <si>
    <t>Effective date of impairment</t>
  </si>
  <si>
    <t>Description of impairment</t>
  </si>
  <si>
    <t>Title for attachment</t>
  </si>
  <si>
    <t>Full path where attachment file is currently stored (will be used to upload attachment into lease record)</t>
  </si>
  <si>
    <t>Char: 255</t>
  </si>
  <si>
    <t>REQUIRED</t>
  </si>
  <si>
    <t>CHECK FOR REQUIREMENT</t>
  </si>
  <si>
    <t>NOTE:  THIS TAB IS NOT REQUIRED TO ENTER ALL DEALS AND IS ONLY NECESSARY IF ENTERING END-OF-TERM OPTIONS</t>
  </si>
  <si>
    <t>NOTE:  THIS TAB IS NOT REQUIRED TO ENTER ALL DEALS AND IS ONLY NECESSARY IF ENTERING IMPAIRMENTS</t>
  </si>
  <si>
    <t>NOTE:  THIS TAB IS NOT REQUIRED TO ENTER ALL DEALS AND IS ONLY NECESSARY IF LOADING ATTACHMENTS AS PART OF IMPORT</t>
  </si>
  <si>
    <t>Early</t>
  </si>
  <si>
    <t>Reversal</t>
  </si>
  <si>
    <t xml:space="preserve">Transfer </t>
  </si>
  <si>
    <t>Required if column K used</t>
  </si>
  <si>
    <t>Fair Value not Deter-minable</t>
  </si>
  <si>
    <t>How often rent is paid (choose from list)</t>
  </si>
  <si>
    <t>Lease Number 
(choose related lease from Primary tab)</t>
  </si>
  <si>
    <t>NOT REQUIRED/OPTIONAL</t>
  </si>
  <si>
    <t>One of the 3 Fair Values must be entered</t>
  </si>
  <si>
    <t>Building</t>
  </si>
  <si>
    <t>Land</t>
  </si>
  <si>
    <t>Machinery</t>
  </si>
  <si>
    <t>Office Space</t>
  </si>
  <si>
    <t>Radio Tower</t>
  </si>
  <si>
    <t>Vehicle</t>
  </si>
  <si>
    <t>Other Equip.</t>
  </si>
  <si>
    <t>Asset Class:</t>
  </si>
  <si>
    <t>Nonlease Component - Maintenance</t>
  </si>
  <si>
    <t>Nonlease Component - Taxes/Insurance</t>
  </si>
  <si>
    <t>Nonlease Component - Consumable Supplies</t>
  </si>
  <si>
    <t>Nonlease Component - Service Contract</t>
  </si>
  <si>
    <t>Nonlease Component - Other</t>
  </si>
  <si>
    <t>Asset ID number</t>
  </si>
  <si>
    <t>Attached Agency number</t>
  </si>
  <si>
    <t>SWC number</t>
  </si>
  <si>
    <t>Enter variable payment amounts in the corresponding payment type.  Must enter an amount in at least one column.  If variable payment type not listed, enter amount in the "Other" column and specify what type in column J.</t>
  </si>
  <si>
    <t>CPI, Excess Usage, Maintenance, Percent of Sales, Taxes</t>
  </si>
  <si>
    <t>Must choose at least one</t>
  </si>
  <si>
    <t>Columns D - J (optional)</t>
  </si>
  <si>
    <t>If multiple variable payments, enter end date of last payment made.</t>
  </si>
  <si>
    <t>Last Payment</t>
  </si>
  <si>
    <t>Optional</t>
  </si>
  <si>
    <t>Column C</t>
  </si>
  <si>
    <t>Enter the date the variable payment is made.</t>
  </si>
  <si>
    <t>First Payment</t>
  </si>
  <si>
    <t>Column B</t>
  </si>
  <si>
    <t>Column A</t>
  </si>
  <si>
    <r>
      <t xml:space="preserve">Payments that depend on an index or a rate (such as the Consumer Price Index or a market interest rate), initially measured using the index or rate as of the commencement of the lease term.
Variable payments based on future performance of the lessee or usage of the underlying asset should not be included in the rent amount (column B on the "Rent" tab). Rather, those variable payments should be recognized as outflows of resources (for example, expense) in the period in which the obligation for those payments is incurred. </t>
    </r>
    <r>
      <rPr>
        <b/>
        <sz val="12"/>
        <rFont val="Times New Roman"/>
        <family val="1"/>
      </rPr>
      <t>However, any component of those variable payments that is fixed in substance should be included in the rent amount.</t>
    </r>
    <r>
      <rPr>
        <sz val="12"/>
        <rFont val="Times New Roman"/>
        <family val="1"/>
      </rPr>
      <t xml:space="preserve">
</t>
    </r>
    <r>
      <rPr>
        <b/>
        <sz val="12"/>
        <rFont val="Times New Roman"/>
        <family val="1"/>
      </rPr>
      <t>SAO did not previously collect this information for leases reported in the ACFR.  If variable payments were made for existing leases reported on a prior year lease form, please report those amounts on this tab.</t>
    </r>
  </si>
  <si>
    <t>Variable Payments:</t>
  </si>
  <si>
    <t>Instructions for "Variable Payments" tab</t>
  </si>
  <si>
    <t xml:space="preserve">Enter payments associated with Nonlease Components in the corresponding column.  If no nonlease components, leave columns blank. 
Lease and nonlease components of a lease are reported as separate contracts. Payments related to the right to use the asset are considered part of the lease, whereas payments for items not related to the right to use the asset are considered nonlease components.  Examples of nonlease components include the cost of common area maintenance, taxes/insurance, consumable supplies (paper/toner), or a service contract. </t>
  </si>
  <si>
    <t>Nonlease Components</t>
  </si>
  <si>
    <t>Columns K - O</t>
  </si>
  <si>
    <t>Select payment frequency from drop down.</t>
  </si>
  <si>
    <t>Column E</t>
  </si>
  <si>
    <t>Date of last payment of rent.</t>
  </si>
  <si>
    <t>Column D</t>
  </si>
  <si>
    <t>Date of 1st payment of rent.</t>
  </si>
  <si>
    <t>Enter the entire rent payment due for each payment period including executory costs and nonlease components (see definition of nonlease components below) per the lease agreement.  Note - leases for which the gross rent amount is $1 should not be reported.</t>
  </si>
  <si>
    <t>Instructions for "Rent" tab</t>
  </si>
  <si>
    <t xml:space="preserve">For agency use only - if lease is negotiated as a State-wide Contract (SWC), agency may input contract number. </t>
  </si>
  <si>
    <t>Column AW</t>
  </si>
  <si>
    <t>Column AV</t>
  </si>
  <si>
    <t>Leases are not required to be entered in the TeamWorks asset management module.  However, each agency has the option of entering the lease in the asset management module with a "zero value" for tracking purposes. For TeamWorks Agencies, enter the asset ID number recorded in the asset management records, if one exists. If one does not exist, leave blank.</t>
  </si>
  <si>
    <t>Column AU</t>
  </si>
  <si>
    <r>
      <t xml:space="preserve">Do not include any lease information for leases that are leased from other state organizations which are part of the primary government for financial reporting purposes (e.g. vendor is Georgia Building Authority).  A list of organizations within the primary government can be found on the SAO website at </t>
    </r>
    <r>
      <rPr>
        <i/>
        <sz val="12"/>
        <rFont val="Times New Roman"/>
        <family val="1"/>
      </rPr>
      <t>Statewide Reporting&gt;Reporting Structure and Chart of Accounts&gt;State Reporting Entity and GAAP Funds.</t>
    </r>
  </si>
  <si>
    <t>Enter the name of the vendor per the lease agreement (limited to 50 characters)</t>
  </si>
  <si>
    <t xml:space="preserve"> </t>
  </si>
  <si>
    <t>Column AJ</t>
  </si>
  <si>
    <t>Lease Description</t>
  </si>
  <si>
    <t>Column AF</t>
  </si>
  <si>
    <t>Bargain purchase option is a provision allowing the lessee, to purchase the leased property for a price that is sufficiently lower than the expected fair value of the property at the date the option becomes exercisable and that exercise of the option appears, at the inception of the lease, to be reasonably assured.</t>
  </si>
  <si>
    <t>From the drop down list, select either "T" for true or "F" for false.</t>
  </si>
  <si>
    <t>Bargain purchase option - only if reasonably certain to be exercised</t>
  </si>
  <si>
    <t>Column AB</t>
  </si>
  <si>
    <t>The lease conveys ownership of the property to the lessee by the end of the lease term.</t>
  </si>
  <si>
    <t>From the drop down list, select either "T" for true or leave blank if not applicable.</t>
  </si>
  <si>
    <t>Ownership Transfer</t>
  </si>
  <si>
    <t>Column  AA</t>
  </si>
  <si>
    <t>Enter lease incentives, if any, in column V.  
Lease incentivies are payments made to, or on behalf of, the lessee, for which the lessee has a right of offset with its obligation to the lessor, or other concessions granted to the lessee. A lease incentive is equivalent to a rebate or discount and includes assumption of a lessee’s preexisting lease obligations to a third party, other reimbursements of lessee costs, rent holidays, and reductions of interest or principal charges by the lessor.</t>
  </si>
  <si>
    <t>Column  V</t>
  </si>
  <si>
    <t>Enter any initial direct costs in column Q.  
Initial direct costs are ancillary charges necessary to place the lease asset into service.   For example, structuring fees such as legal and administrative costs.</t>
  </si>
  <si>
    <t>Column  Q</t>
  </si>
  <si>
    <t>The amount of the guaranteed residual value is: a) the Bargain Purchase Option (BPO), or b) the amount the lessee or third-party guarantor guarantees the lessor will realize.  Any amount that you can be required to pay is considered a guaranteed residual. Leave blank if no guaranteed residual value exists in the lease.
Bargain purchase option is a provision allowing the lessee, to purchase the leased property for a price that is sufficiently lower than the expected fair value of the property at the date the option becomes exercisable and that exercise of the option appears, at the inception of the lease, to be reasonably assured.</t>
  </si>
  <si>
    <t>Guaranteed Residual Value</t>
  </si>
  <si>
    <t>Column  N</t>
  </si>
  <si>
    <r>
      <t xml:space="preserve">The estimated useful life of each leased asset should be in compliance with the </t>
    </r>
    <r>
      <rPr>
        <i/>
        <sz val="12"/>
        <rFont val="Times New Roman"/>
        <family val="1"/>
      </rPr>
      <t>Accounting Policy for Capital Assets</t>
    </r>
    <r>
      <rPr>
        <sz val="12"/>
        <rFont val="Times New Roman"/>
        <family val="1"/>
      </rPr>
      <t xml:space="preserve"> as described in the paragraph on Amortization, Depreciation and Useful Lives. The economic life of the leased asset would be the same number of months as if the asset were purchased.  Economic Life cannot be zero or "N/A".</t>
    </r>
  </si>
  <si>
    <t>The estimated economic life of the leased asset is the remaining period expected to be useable by one or more users for the purpose in the lease, without limitation by the lease term.  For example, a building with an original useful life of 50 years, that was leased when the building is ten years old would have an estimated economic life at the time of the lease of 40 years.</t>
  </si>
  <si>
    <t>Enter the number of months of the expected useful life of the asset.</t>
  </si>
  <si>
    <t>Economic Life</t>
  </si>
  <si>
    <t>Column M</t>
  </si>
  <si>
    <t xml:space="preserve">The interest rate the lessor charges the lessee, which may be the interest rate implicit in the lease or stated in the agreement. If the interest rate is not stated in the lease or cannot be readily determined by the lessee, then the State's borrowing rate must be used.  This determination is made only in the year of the lease's inception and does not need to be updated annually. </t>
  </si>
  <si>
    <t>Column H</t>
  </si>
  <si>
    <t>Section  C.</t>
  </si>
  <si>
    <t>5. Leases that are truly multi-year leases reported by State Properties Commission. If unsure, contact SPC to confirm.</t>
  </si>
  <si>
    <t>4.  Leases in perpetuity - agreement must have an end date per the definition, "as specified in the contract for a period of time".</t>
  </si>
  <si>
    <t>2. Intergovernmental agreements -  do not include any lease information for leases that are leased from other state    organizations which are part of the primary government for financial reporting purposes (e.g. vendor is Georgia Building Authority).  A list of organizations within the primary government can be found on the SAO website at Statewide Reporting&gt;Reporting Structure and Chart of Accounts&gt;State Reporting Entity and GAAP Funds.</t>
  </si>
  <si>
    <t>1.  $1 leases - agreement must be exchange like transaction.</t>
  </si>
  <si>
    <t xml:space="preserve">Do NOT report the following agreements on this form:
     </t>
  </si>
  <si>
    <t>A lease is defined as a contract that conveys control of the right to use another entity's nonfinancial asset (the underlying asset) as specified in the contract for a period of time in an exchange or exchange-like transaction.
To determine whether a contract conveys control of the right to use the underlying asset, a government should assess whether it has both of the following:
     a. The right to obtain the present service capacity from use of the underlying asset as specified in the contract
     b. The right to determine the nature and manner of use of the underlying asset as specified in the contract.
Leases include contracts that, although not explicitly identified as leases, meet the definition of a lease. This definition excludes contracts for services except those contracts that contain both a lease component and a service component. As used in the definition of a lease, a nonfinancial asset is an asset that is not a financial asset as that term is defined in Statement No. 72, Fair Value Measurement and Application.2 Examples of nonfinancial assets include land, buildings, vehicles, and equipment.</t>
  </si>
  <si>
    <t xml:space="preserve">Definition of a  Lease - </t>
  </si>
  <si>
    <t>General Information</t>
  </si>
  <si>
    <t>678-897-7205</t>
  </si>
  <si>
    <t>Chelsea.bennett@sao.ga.gov</t>
  </si>
  <si>
    <t>Chelsea Bennett</t>
  </si>
  <si>
    <t>SAO Contact</t>
  </si>
  <si>
    <r>
      <t xml:space="preserve">The State provides information on the SAO website (sao.georgia.gov) on accounting for and reporting capital assets </t>
    </r>
    <r>
      <rPr>
        <i/>
        <sz val="12"/>
        <rFont val="Times New Roman"/>
        <family val="1"/>
      </rPr>
      <t>Policies&gt;Accounting Policy Manual&gt;Capital Assets-General</t>
    </r>
    <r>
      <rPr>
        <sz val="12"/>
        <rFont val="Times New Roman"/>
        <family val="1"/>
      </rPr>
      <t xml:space="preserve"> and leases on the SAO website at </t>
    </r>
    <r>
      <rPr>
        <i/>
        <sz val="12"/>
        <rFont val="Times New Roman"/>
        <family val="1"/>
      </rPr>
      <t>Policies&gt;Accounting Policy Manual&gt;Leases - Lessee Lease Accounting.</t>
    </r>
    <r>
      <rPr>
        <sz val="12"/>
        <rFont val="Times New Roman"/>
        <family val="1"/>
      </rPr>
      <t xml:space="preserve"> </t>
    </r>
    <r>
      <rPr>
        <sz val="12"/>
        <color indexed="8"/>
        <rFont val="Times New Roman"/>
        <family val="1"/>
      </rPr>
      <t xml:space="preserve">These resources provide information to assist organizations in accurately recording and properly reporting capital leases in their respective funds. </t>
    </r>
  </si>
  <si>
    <t>References
GASB/GAAP/APM</t>
  </si>
  <si>
    <t xml:space="preserve">Generally accepted accounting principles (GAAP) require certain lease agreement information be disclosed in the State's  Annual Comprehensive Financial Report (ACFR). As part of this process, reporting organizations are required to utilize this form to accumulate information about all lease obligations of the State.  </t>
  </si>
  <si>
    <t>Purpose of Form</t>
  </si>
  <si>
    <t>Submission Requirements</t>
  </si>
  <si>
    <t xml:space="preserve">All organizations not receiving a financial statement audit from an independent CPA firm.   </t>
  </si>
  <si>
    <t>Applicable Organizations</t>
  </si>
  <si>
    <t>Applicable?</t>
  </si>
  <si>
    <t>Section  B.</t>
  </si>
  <si>
    <t>Email:</t>
  </si>
  <si>
    <t xml:space="preserve">Telephone #: </t>
  </si>
  <si>
    <t>Prepared by:</t>
  </si>
  <si>
    <t>Entity Name:</t>
  </si>
  <si>
    <t>Entity Code:</t>
  </si>
  <si>
    <t xml:space="preserve">Select the entity code number from the drop-down menu (organization name should be automatically populated), enter preparer's name and preparer's telephone number at the top of the form.  </t>
  </si>
  <si>
    <t>Section  A.</t>
  </si>
  <si>
    <t>Due Date</t>
  </si>
  <si>
    <t>Lease Agreement Data</t>
  </si>
  <si>
    <t>Form Name</t>
  </si>
  <si>
    <t>If this tab is not applicable to your organization, please indicate by selecting 'Not Applicable' from the drop down box.</t>
  </si>
  <si>
    <t>CPI</t>
  </si>
  <si>
    <t>Excess Usage</t>
  </si>
  <si>
    <t>Maintenance</t>
  </si>
  <si>
    <t>Percent of Sales</t>
  </si>
  <si>
    <t>Taxes</t>
  </si>
  <si>
    <t>Other</t>
  </si>
  <si>
    <t>If other, specifiy what type.</t>
  </si>
  <si>
    <t>Column AE</t>
  </si>
  <si>
    <t>Payments in Advance</t>
  </si>
  <si>
    <t>From the drop down list, select either "T" if payments made at beginning of each rent period or leave blank if not applicable.</t>
  </si>
  <si>
    <t>For agency use only - enter description of lease.  For example, "7th floor office space" or "copier in common area".</t>
  </si>
  <si>
    <t>Column AG</t>
  </si>
  <si>
    <t>Asset Class</t>
  </si>
  <si>
    <t>From the drop down list, select the appropriate asset class.</t>
  </si>
  <si>
    <t>Entity List for Forms</t>
  </si>
  <si>
    <t>Organizational Unit</t>
  </si>
  <si>
    <t>Metadata</t>
  </si>
  <si>
    <t>Georgia Veterans Service Foundation, Inc.</t>
  </si>
  <si>
    <t>z_15100_20000</t>
  </si>
  <si>
    <t>The Foundation for Public Education in Georgia, Inc.</t>
  </si>
  <si>
    <t>z_15300_90001</t>
  </si>
  <si>
    <t>Agriculture, Department of</t>
  </si>
  <si>
    <t>40200_EWAdj</t>
  </si>
  <si>
    <t>40300(GAA)</t>
  </si>
  <si>
    <t>Administrative Services, Department of - GAA</t>
  </si>
  <si>
    <t>40300_20000</t>
  </si>
  <si>
    <t>40300(GF)</t>
  </si>
  <si>
    <t>Administrative Services, Department of - General Fund</t>
  </si>
  <si>
    <t>40300_EWAdj</t>
  </si>
  <si>
    <t>40300(ISF)</t>
  </si>
  <si>
    <t>Administrative Services, Department of - ISF</t>
  </si>
  <si>
    <t>40300_40001</t>
  </si>
  <si>
    <t xml:space="preserve">Audits and Accounts, Department of </t>
  </si>
  <si>
    <t>40400_EWAdj</t>
  </si>
  <si>
    <t>Public Health, Department of</t>
  </si>
  <si>
    <t>40500_EWAdj</t>
  </si>
  <si>
    <t>Banking and Finance, Department of</t>
  </si>
  <si>
    <t>40600_EWAdj</t>
  </si>
  <si>
    <t>Accounting Office, State</t>
  </si>
  <si>
    <t>40700_EWAdj</t>
  </si>
  <si>
    <t>Insurance Department of the State of Georgia</t>
  </si>
  <si>
    <t>40800_EWAdj</t>
  </si>
  <si>
    <t>Financing and Investment Commission, Georgia State</t>
  </si>
  <si>
    <t>40900_EWAdj</t>
  </si>
  <si>
    <t>Properties Commission, State</t>
  </si>
  <si>
    <t>41000_EWAdj</t>
  </si>
  <si>
    <t>Defense, Department of</t>
  </si>
  <si>
    <t>41100_EWAdj</t>
  </si>
  <si>
    <t>Georgia Vocational Rehabilitation Agency</t>
  </si>
  <si>
    <t>Education, Department of</t>
  </si>
  <si>
    <t>41400_EWAdj</t>
  </si>
  <si>
    <t>Technical College System of Georgia</t>
  </si>
  <si>
    <t>41500_30400</t>
  </si>
  <si>
    <t>Employees' Retirement System of Georgia</t>
  </si>
  <si>
    <t>41600_80106</t>
  </si>
  <si>
    <t>41800_EWAdj</t>
  </si>
  <si>
    <t>419(GF)</t>
  </si>
  <si>
    <t>Community Health, Department of - regular</t>
  </si>
  <si>
    <t>41900_EWAdj</t>
  </si>
  <si>
    <t>419(SHBP)</t>
  </si>
  <si>
    <t>Community Health, Department of - SHBP</t>
  </si>
  <si>
    <t>42000_EWAdj</t>
  </si>
  <si>
    <t>Governor, Office of the</t>
  </si>
  <si>
    <t>42200_EWAdj</t>
  </si>
  <si>
    <t>Human Services, Department of</t>
  </si>
  <si>
    <t>42700_EWAdj</t>
  </si>
  <si>
    <t>Community Affairs, Department of</t>
  </si>
  <si>
    <t>42800_EWAdj</t>
  </si>
  <si>
    <t>Economic Development, Department of</t>
  </si>
  <si>
    <t>42900_EWAdj</t>
  </si>
  <si>
    <t>Judicial Branch</t>
  </si>
  <si>
    <t>43000_EWAdj</t>
  </si>
  <si>
    <t>Juvenile Court Judges, Council of</t>
  </si>
  <si>
    <t>43100_EWAdj</t>
  </si>
  <si>
    <t>43200_EWAdj</t>
  </si>
  <si>
    <t>Judicial Council of Georgia</t>
  </si>
  <si>
    <t>43400_EWAdj</t>
  </si>
  <si>
    <t>43600_EWAdj</t>
  </si>
  <si>
    <t>43800_EWAdj</t>
  </si>
  <si>
    <t>44000(ENT)</t>
  </si>
  <si>
    <t>Labor, Department of  - Enterprise Fund</t>
  </si>
  <si>
    <t>44000_30200</t>
  </si>
  <si>
    <t>44000(GF)</t>
  </si>
  <si>
    <t>Labor, Department of - General Fund</t>
  </si>
  <si>
    <t>44000_EWAdj</t>
  </si>
  <si>
    <t>Behavioral Health and Developmental Disabilities, Department of</t>
  </si>
  <si>
    <t>44100_EWAdj</t>
  </si>
  <si>
    <t>Law, Department of</t>
  </si>
  <si>
    <t>44200_EWAdj</t>
  </si>
  <si>
    <t>General Assembly, Georgia</t>
  </si>
  <si>
    <t>44400_EWAdj</t>
  </si>
  <si>
    <t>Georgia General Assembly Joint Offices</t>
  </si>
  <si>
    <t>44500_EWAdj</t>
  </si>
  <si>
    <t>House of Representatives, Georgia</t>
  </si>
  <si>
    <t>44600_EWAdj</t>
  </si>
  <si>
    <t>State Senate, Georgia</t>
  </si>
  <si>
    <t>45200_EWAdj</t>
  </si>
  <si>
    <t>Juvenile Justice, Department of</t>
  </si>
  <si>
    <t>46100_EWAdj</t>
  </si>
  <si>
    <t>Natural Resources, Department of</t>
  </si>
  <si>
    <t>46200_EWAdj</t>
  </si>
  <si>
    <t>Pardons and Paroles, State Board of</t>
  </si>
  <si>
    <t>46500_EWAdj</t>
  </si>
  <si>
    <t>Public Safety, Department of</t>
  </si>
  <si>
    <t>46600_EWAdj</t>
  </si>
  <si>
    <t>Corrections, Department of</t>
  </si>
  <si>
    <t>46700_EWAdj</t>
  </si>
  <si>
    <t>Early Care and Learning, Department of</t>
  </si>
  <si>
    <t>46900_EWAdj</t>
  </si>
  <si>
    <t>47000_EWAdj</t>
  </si>
  <si>
    <t>Investigation, Georgia Bureau of</t>
  </si>
  <si>
    <t>47100_EWAdj</t>
  </si>
  <si>
    <t>Regents of the University System of Georgia, Board of</t>
  </si>
  <si>
    <t>47200_30400</t>
  </si>
  <si>
    <t>Revenue, Department of</t>
  </si>
  <si>
    <t>47400_EWAdj</t>
  </si>
  <si>
    <t>Driver Services, Department of</t>
  </si>
  <si>
    <t>47500_EWAdj</t>
  </si>
  <si>
    <t>Student Finance Commission, Georgia</t>
  </si>
  <si>
    <t>47600_EWAdj</t>
  </si>
  <si>
    <t>REACH Georgia Foundation, Inc.</t>
  </si>
  <si>
    <t>47610_90001</t>
  </si>
  <si>
    <t>Community Supervision, Department of</t>
  </si>
  <si>
    <t>47700_EWAdj</t>
  </si>
  <si>
    <t>Secretary of State</t>
  </si>
  <si>
    <t>47800_EWAdj</t>
  </si>
  <si>
    <t>Teachers Retirement System of Georgia</t>
  </si>
  <si>
    <t>48200_80106</t>
  </si>
  <si>
    <t>Transportation, Department of</t>
  </si>
  <si>
    <t>48400_EWAdj</t>
  </si>
  <si>
    <t>48400(TIA)</t>
  </si>
  <si>
    <t>Transportation, Department of - TIA</t>
  </si>
  <si>
    <t>48400_20200</t>
  </si>
  <si>
    <t>State Treasurer, Office of the</t>
  </si>
  <si>
    <t>48600_EWAdj</t>
  </si>
  <si>
    <t>Department of Veterans Service</t>
  </si>
  <si>
    <t>48800_EWAdj</t>
  </si>
  <si>
    <t>Subsequent Injury Trust Fund</t>
  </si>
  <si>
    <t>48900_80301</t>
  </si>
  <si>
    <t>Workers' Compensation, State Board of</t>
  </si>
  <si>
    <t>49000_EWAdj</t>
  </si>
  <si>
    <t>49200_EWAdj</t>
  </si>
  <si>
    <t>Georgia Commission on the Holocaust</t>
  </si>
  <si>
    <t>49500_Ewadj</t>
  </si>
  <si>
    <t>Augusta University Early Retirement Pension Plan</t>
  </si>
  <si>
    <t>51270_80106</t>
  </si>
  <si>
    <t>Northwest Georgia RESA</t>
  </si>
  <si>
    <t>85040_90001</t>
  </si>
  <si>
    <t>North Georgia RESA</t>
  </si>
  <si>
    <t>85240_90001</t>
  </si>
  <si>
    <t>Pioneer RESA</t>
  </si>
  <si>
    <t>85440_90001</t>
  </si>
  <si>
    <t>Metropolitan RESA</t>
  </si>
  <si>
    <t>85640_90001</t>
  </si>
  <si>
    <t>Northeast Georgia RESA</t>
  </si>
  <si>
    <t>85840_90001</t>
  </si>
  <si>
    <t>West Georgia RESA</t>
  </si>
  <si>
    <t>86040_90001</t>
  </si>
  <si>
    <t>Griffin RESA</t>
  </si>
  <si>
    <t>86240_90001</t>
  </si>
  <si>
    <t>Middle Georgia RESA</t>
  </si>
  <si>
    <t>86440_90001</t>
  </si>
  <si>
    <t>Oconee RESA</t>
  </si>
  <si>
    <t>86640_90001</t>
  </si>
  <si>
    <t>Central Savannah River Area RESA</t>
  </si>
  <si>
    <t>86840_90001</t>
  </si>
  <si>
    <t>Chattahoochee-Flint RESA</t>
  </si>
  <si>
    <t>87240_90001</t>
  </si>
  <si>
    <t>Heart of Georgia RESA</t>
  </si>
  <si>
    <t>87640_90001</t>
  </si>
  <si>
    <t>First District RESA</t>
  </si>
  <si>
    <t>88040_90001</t>
  </si>
  <si>
    <t>Southwest Georgia RESA</t>
  </si>
  <si>
    <t>88440_90001</t>
  </si>
  <si>
    <t>Coastal Plains RESA</t>
  </si>
  <si>
    <t>88640_90001</t>
  </si>
  <si>
    <t>Okefenokee RESA</t>
  </si>
  <si>
    <t>88840_90001</t>
  </si>
  <si>
    <t>Building Authority, Georgia</t>
  </si>
  <si>
    <t>90000_40001</t>
  </si>
  <si>
    <t>910Au</t>
  </si>
  <si>
    <t>Jekyll Island - State Park Authority</t>
  </si>
  <si>
    <t>910Au_90001</t>
  </si>
  <si>
    <t>910FD</t>
  </si>
  <si>
    <t>Jekyll Island Foundation, Inc.</t>
  </si>
  <si>
    <t>910Fd_90001</t>
  </si>
  <si>
    <t>Stone Mountain Memorial Association</t>
  </si>
  <si>
    <t>91100_90001</t>
  </si>
  <si>
    <t>North Georgia Mountains Authority</t>
  </si>
  <si>
    <t>46200_90231</t>
  </si>
  <si>
    <t>Lake Lanier Islands Development Authority</t>
  </si>
  <si>
    <t>91300_90001</t>
  </si>
  <si>
    <t>Development Authority, Georgia</t>
  </si>
  <si>
    <t>91400_90001</t>
  </si>
  <si>
    <t>Ports Authority, Georgia</t>
  </si>
  <si>
    <t>91600_90001</t>
  </si>
  <si>
    <t>Student Finance Authority, Georgia</t>
  </si>
  <si>
    <t>91700_90001</t>
  </si>
  <si>
    <t>Higher Education Assistance Corporation, Georgia</t>
  </si>
  <si>
    <t>91800_90001</t>
  </si>
  <si>
    <t>Seed Development Commission, Georgia</t>
  </si>
  <si>
    <t>91900_90001</t>
  </si>
  <si>
    <t>Correctional Industries Administration, Georgia</t>
  </si>
  <si>
    <t>92100_40001</t>
  </si>
  <si>
    <t>Geo. L. Smith II Georgia World Congress Center Authority</t>
  </si>
  <si>
    <t>92200_90001</t>
  </si>
  <si>
    <t>Housing and Finance Authority, Georgia</t>
  </si>
  <si>
    <t>92300_90001</t>
  </si>
  <si>
    <t>Highway Authority, Georgia</t>
  </si>
  <si>
    <t>Z_92400_90001</t>
  </si>
  <si>
    <t>92600_90001</t>
  </si>
  <si>
    <t>92700(ENT)</t>
  </si>
  <si>
    <t>Road and Tollway Authority, State - Enterprise Fund</t>
  </si>
  <si>
    <t>92700(GF)</t>
  </si>
  <si>
    <t>Road and Tollway Authority, State - General Fund</t>
  </si>
  <si>
    <t>92700_EWAdj</t>
  </si>
  <si>
    <t>Environmental Finance Authority, Georgia</t>
  </si>
  <si>
    <t>92800_90001</t>
  </si>
  <si>
    <t>Boll Weevil Eradication Foundation of Georgia, Inc.</t>
  </si>
  <si>
    <t>930X</t>
  </si>
  <si>
    <t>Agricultural Commodities Commissions</t>
  </si>
  <si>
    <t>Sapelo Island Heritage Authority</t>
  </si>
  <si>
    <t>Z_46200_90311</t>
  </si>
  <si>
    <t>94700_80106</t>
  </si>
  <si>
    <t>Superior Court Clerks' Retirement Fund of Georgia</t>
  </si>
  <si>
    <t>94800_80106</t>
  </si>
  <si>
    <t>Judges of the Probate Courts Retirement Fund of Georgia</t>
  </si>
  <si>
    <t>94900_80106</t>
  </si>
  <si>
    <t>Firefighters' Pension Fund, Georgia</t>
  </si>
  <si>
    <t>95000_80106</t>
  </si>
  <si>
    <t>Sheriffs' Retirement Fund of Georgia</t>
  </si>
  <si>
    <t>95100_80106</t>
  </si>
  <si>
    <t>Superior Court Clerks' Cooperative Authority, Georgia</t>
  </si>
  <si>
    <t>95500_90001</t>
  </si>
  <si>
    <t>Rail Passenger Authority, Georgia</t>
  </si>
  <si>
    <t>Z_48400_90001</t>
  </si>
  <si>
    <t>Georgia Military College</t>
  </si>
  <si>
    <t>96800_90001</t>
  </si>
  <si>
    <t>Higher Education Facilities Authority, Georgia</t>
  </si>
  <si>
    <t>96900_30001</t>
  </si>
  <si>
    <t>Lottery Corporation, Georgia</t>
  </si>
  <si>
    <t>97300_90001</t>
  </si>
  <si>
    <t>Regional Transportation Authority, Georgia</t>
  </si>
  <si>
    <t>97600_90001</t>
  </si>
  <si>
    <t>Public Telecommunications Commission, Georgia</t>
  </si>
  <si>
    <t>97700_90001</t>
  </si>
  <si>
    <t>Technology Authority, Georgia</t>
  </si>
  <si>
    <t>98000_40001</t>
  </si>
  <si>
    <t>OneGeorgia Authority</t>
  </si>
  <si>
    <t>98100_90001</t>
  </si>
  <si>
    <t>Governor's Defense Initiative, Inc.</t>
  </si>
  <si>
    <t>Z_98700_20000</t>
  </si>
  <si>
    <t>Georgia Economic Development Foundation, Inc.</t>
  </si>
  <si>
    <t>Z_98900_20000</t>
  </si>
  <si>
    <t>Georgia Tourism Foundation</t>
  </si>
  <si>
    <t>Z_99000_20200</t>
  </si>
  <si>
    <t>Magistrates Retirement Fund of Georgia</t>
  </si>
  <si>
    <t>99100_80106</t>
  </si>
  <si>
    <t>Georgia Foundation for Public Education</t>
  </si>
  <si>
    <t>Z_99400_90001</t>
  </si>
  <si>
    <t>Natural Resources Foundation, Georgia</t>
  </si>
  <si>
    <t>Z_46200_20000</t>
  </si>
  <si>
    <t xml:space="preserve">Atlanta – Region Transit Link (ATL) Authority </t>
  </si>
  <si>
    <t>99600_90001</t>
  </si>
  <si>
    <t>Savannah – Georgia Convention Center Authority</t>
  </si>
  <si>
    <t>99800_90001</t>
  </si>
  <si>
    <t>Description 1</t>
  </si>
  <si>
    <t>Description 2</t>
  </si>
  <si>
    <t>FCC Formula</t>
  </si>
  <si>
    <t>AMOUNT</t>
  </si>
  <si>
    <t>FCC Account</t>
  </si>
  <si>
    <t>FCC Desc</t>
  </si>
  <si>
    <t>Entity</t>
  </si>
  <si>
    <t>Period</t>
  </si>
  <si>
    <t>Year</t>
  </si>
  <si>
    <t>Data Source</t>
  </si>
  <si>
    <t>InterCompany</t>
  </si>
  <si>
    <t>C1</t>
  </si>
  <si>
    <t>C2</t>
  </si>
  <si>
    <t>C3</t>
  </si>
  <si>
    <t>Movement</t>
  </si>
  <si>
    <t>Scenario</t>
  </si>
  <si>
    <t>View</t>
  </si>
  <si>
    <t>C4</t>
  </si>
  <si>
    <t>Consolidation</t>
  </si>
  <si>
    <t>Form Recd</t>
  </si>
  <si>
    <t>Form_LAD</t>
  </si>
  <si>
    <t>Lease Agreement Data Form Received</t>
  </si>
  <si>
    <t>jun</t>
  </si>
  <si>
    <t>FCCS_Other Data</t>
  </si>
  <si>
    <t>FCCS_No Intercompany</t>
  </si>
  <si>
    <t>No Custom1</t>
  </si>
  <si>
    <t>No Custom2</t>
  </si>
  <si>
    <t>No Custom3</t>
  </si>
  <si>
    <t>FCCS_No Movement</t>
  </si>
  <si>
    <t>Actual</t>
  </si>
  <si>
    <t>FCCS_YTD_Input</t>
  </si>
  <si>
    <t>No Custom4</t>
  </si>
  <si>
    <t>FCCS_Entity Input</t>
  </si>
  <si>
    <t>Form is NA</t>
  </si>
  <si>
    <t>NA_LAD</t>
  </si>
  <si>
    <t>Lease Agreement Data Form Not applicable</t>
  </si>
  <si>
    <t>Enter lease number from primary tab OR  an existing lease that was previously reported to SAO on a prior year Lease Agreement Data form.</t>
  </si>
  <si>
    <t>Every lease nuber should begin with the 5 digit Business Unit Number &amp; Lease number combined.  For example, the State Accounting Office would list a lease number such as: 40700lease01.  This column will remain red until all required columns are completed.</t>
  </si>
  <si>
    <r>
      <rPr>
        <b/>
        <sz val="11"/>
        <color rgb="FF000000"/>
        <rFont val="Times New Roman"/>
        <family val="1"/>
      </rPr>
      <t>Note - This tab is only used to revise an existing lease record being reported by SAO.</t>
    </r>
    <r>
      <rPr>
        <sz val="11"/>
        <color indexed="8"/>
        <rFont val="Times New Roman"/>
        <family val="1"/>
      </rPr>
      <t xml:space="preserve">  </t>
    </r>
    <r>
      <rPr>
        <b/>
        <sz val="11"/>
        <color rgb="FF000000"/>
        <rFont val="Times New Roman"/>
        <family val="1"/>
      </rPr>
      <t>A confirmation of prior year lease reporting was sent to each agency in February to confirm existing leases being reported by SAO in the EZLease system.</t>
    </r>
    <r>
      <rPr>
        <sz val="11"/>
        <color indexed="8"/>
        <rFont val="Times New Roman"/>
        <family val="1"/>
      </rPr>
      <t xml:space="preserve">  
In column A, enter the lease number for the lease that needs revising.  Use the exact same lease number that was used on the previous years' Lease Agreement Data Form.</t>
    </r>
  </si>
  <si>
    <r>
      <t xml:space="preserve">In the appropriate column, enter the revised information.  </t>
    </r>
    <r>
      <rPr>
        <b/>
        <u/>
        <sz val="11"/>
        <color rgb="FF000000"/>
        <rFont val="Times New Roman"/>
        <family val="1"/>
      </rPr>
      <t>Enter information only in the columns where revisions are needed</t>
    </r>
    <r>
      <rPr>
        <sz val="11"/>
        <color indexed="8"/>
        <rFont val="Times New Roman"/>
        <family val="1"/>
      </rPr>
      <t>.  DO NOT enter data in cells which have not changed from previous years' Forms.</t>
    </r>
  </si>
  <si>
    <t>Original Lease Number</t>
  </si>
  <si>
    <t>Reason for Revision
(ex: lease ended, lease number incorrect, lease renewed for another 10 years, etc.)</t>
  </si>
  <si>
    <t>Revised Lease Number</t>
  </si>
  <si>
    <t>Economic Life (in months)</t>
  </si>
  <si>
    <t>Bargain Purchase Option</t>
  </si>
  <si>
    <t>Asset ID Number</t>
  </si>
  <si>
    <t>Attached Agency Number</t>
  </si>
  <si>
    <t>SWC Number</t>
  </si>
  <si>
    <t>REVISIONS TO RENT</t>
  </si>
  <si>
    <t>Revisions to Leases:</t>
  </si>
  <si>
    <t xml:space="preserve">Lease Number </t>
  </si>
  <si>
    <t>Instructions for "Revisions to Leases" &amp; "Revisions to Rent Steps" Worksheets</t>
  </si>
  <si>
    <t>Revisions to Leases &amp; Revisions to Rent:</t>
  </si>
  <si>
    <t>Revisions - Leases:
This spreadsheet will be used to update existing EZLease lease information previously reported on a prior year Lease Agreement Data Form.  Any modifications to existing leases should be reported on the "Revisions - Leases" tab.
Revisions to previous years' Lease Reporting that were communicated to SAO via the confirmation process that was due in April 2022 do not need to be reported on this spreadsheet.
Revisions - Rent:
Any changes or corrections needed to rent (including nonlease components) should be included on this tab.</t>
  </si>
  <si>
    <t>Enter the date of the first payment as stated in the lease agreement (format mm/dd/yyyy).</t>
  </si>
  <si>
    <t>Enter the last day of the lease period (format mm/dd/yyyy). For example, if a 36 month lease began 07/01/21, the end date would be 06/30/24. 
Reminder - Cancelation and Fiscal Funding Clauses only affect the lease term if it is reasonably certain that the clause will be exercised.
Agreements of one year or less are considered rental payments and are not subject to reporting and disclosures required of leases and should not included on this form.</t>
  </si>
  <si>
    <t>3. Short-term leases - agreement that, at the beginning of the lease, has a “maximum possible term” under the contract, including any options to extend, of 12 months or less. The intent to renew no longer overrides what is in the lease agreement.  If the lease is year-to-year and does not contain renewal options, then it does not meet GASB 87 definition even if intent is to renew for multiple years.</t>
  </si>
  <si>
    <t>Instructions for "Primary" Worksheet</t>
  </si>
  <si>
    <t xml:space="preserve">For agency use only - if lease is being reported for an attached agency, input business unit number or fund code. </t>
  </si>
  <si>
    <t>Lessee Lease Agreement Data</t>
  </si>
  <si>
    <r>
      <rPr>
        <b/>
        <sz val="12"/>
        <rFont val="Times New Roman"/>
        <family val="1"/>
      </rPr>
      <t xml:space="preserve">New for FY23 - SAO will no longer be collecting data for leased copiers, postage meters, or water coolers.  
</t>
    </r>
    <r>
      <rPr>
        <sz val="12"/>
        <rFont val="Times New Roman"/>
        <family val="1"/>
      </rPr>
      <t xml:space="preserve">
Please submit this form for all leases that began between the dates of  </t>
    </r>
    <r>
      <rPr>
        <b/>
        <sz val="12"/>
        <rFont val="Times New Roman"/>
        <family val="1"/>
      </rPr>
      <t>07/01/2022 and 06/30/2023</t>
    </r>
    <r>
      <rPr>
        <sz val="12"/>
        <rFont val="Times New Roman"/>
        <family val="1"/>
      </rPr>
      <t xml:space="preserve">. It is not necessary to report leases that began before 07/01/2022 </t>
    </r>
    <r>
      <rPr>
        <b/>
        <sz val="12"/>
        <rFont val="Times New Roman"/>
        <family val="1"/>
      </rPr>
      <t>IF</t>
    </r>
    <r>
      <rPr>
        <sz val="12"/>
        <rFont val="Times New Roman"/>
        <family val="1"/>
      </rPr>
      <t xml:space="preserve"> they were reported on a prior year Lease Agreement Form.
Confirmation of prior year lease reporting should have been communicated to SAO verifying that leases reported in fiscal year 2022 were reported accurately.   The Department of Audits and Accounts may issue a misstatement or a finding to your organization if all leases have not been reported accurately.</t>
    </r>
  </si>
  <si>
    <t>3. Leased copiers, postage meters, or water coolers - as of FY23, SAO will no longer be collecting data for these types of leased assets due to their immateriality to the ACFR.</t>
  </si>
  <si>
    <t>Complete applicable columns on the "Primary" tab for all NEW lease agreements.  NOTE - Columns in BLUE are REQUIRED.  Columns in GREY are OPTIONAL.  An indication has been made below for each column.  Column A will remain RED until all REQUIRED columns are completed.</t>
  </si>
  <si>
    <t>Flexible Benefits Program</t>
  </si>
  <si>
    <t>26000_60130</t>
  </si>
  <si>
    <t>41200_Ewadj</t>
  </si>
  <si>
    <t>Prosecuting Attorneys' Council of the State of Georgia</t>
  </si>
  <si>
    <t>State Forestry Commission</t>
  </si>
  <si>
    <t>Court of Appeals</t>
  </si>
  <si>
    <t>Superior Courts</t>
  </si>
  <si>
    <t>Supreme Court</t>
  </si>
  <si>
    <t>Georgia Public Service Commission</t>
  </si>
  <si>
    <t>Georgia Public Defender Council</t>
  </si>
  <si>
    <t>Georgia Agricultural Exposition Authority</t>
  </si>
  <si>
    <t>92700_30000</t>
  </si>
  <si>
    <t>40200_60171</t>
  </si>
  <si>
    <t>40200_60172</t>
  </si>
  <si>
    <t>Peace Officers’ Annuity and Benefit Fund</t>
  </si>
  <si>
    <t>Atlanta-region Transit Link “ATL” Authority</t>
  </si>
  <si>
    <t>FY23</t>
  </si>
  <si>
    <t>Business Unit Number</t>
  </si>
  <si>
    <t>August 18, 2023</t>
  </si>
  <si>
    <t>To submit your form, please visit the form submission site at https://sao.georgia.gov/form/year-end-forms .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Please make sure file is named as follows - XXX_Form23_Lessee_Lease Agreement Data.xls (where XXX is the organization's entity code number).</t>
  </si>
  <si>
    <t>If a rate is not stated in the lease document, enter one of the rates stated below. The State's (lessee's) incremental borrowing rate is based on bond sale rates during the fiscal year. Select the rate that combines the fiscal year the lease began and the number of years that is closest to the number of years in the lease term. For example, if the lease began in FY 2023 and was for a term of 9 years, enter the 10 year rate of 2.72 (without % sign) as the rate.
2.26 - 5 year rate
2.72 - 10 year rate
3.42 - 20 year rate</t>
  </si>
  <si>
    <t xml:space="preserve">The length of the lease term should be for a full month (partial months are not allowed).  Therefore, adjust the begin date and end dates in order to calculate a lease term as a full month. For example, a lease term of 23 1/2 months is not allowed.  If a lease end date is 09/30/25, the begin date should not be 10/12/23, but should be 10/01/23.   </t>
  </si>
  <si>
    <t>Select lease number from drop down.  Only lease numbers from "Primary" tab are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</si>
</sst>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yy"/>
    <numFmt numFmtId="165" formatCode="."/>
    <numFmt numFmtId="166" formatCode="000\-000\-0000"/>
  </numFmts>
  <fonts count="58" x14ac:knownFonts="1">
    <font>
      <sz val="11"/>
      <color theme="1"/>
      <name val="Calibri"/>
      <family val="2"/>
      <scheme val="minor"/>
    </font>
    <font>
      <i/>
      <sz val="11"/>
      <color indexed="8"/>
      <name val="Calibri"/>
      <family val="2"/>
    </font>
    <font>
      <i/>
      <sz val="11"/>
      <color theme="1"/>
      <name val="Calibri"/>
      <family val="2"/>
      <scheme val="minor"/>
    </font>
    <font>
      <sz val="9"/>
      <color theme="1"/>
      <name val="Calibri"/>
      <family val="2"/>
      <scheme val="minor"/>
    </font>
    <font>
      <sz val="9"/>
      <color indexed="8"/>
      <name val="Calibri"/>
      <family val="2"/>
    </font>
    <font>
      <i/>
      <sz val="9"/>
      <color theme="1"/>
      <name val="Calibri"/>
      <family val="2"/>
      <scheme val="minor"/>
    </font>
    <font>
      <b/>
      <i/>
      <sz val="11"/>
      <color theme="1"/>
      <name val="Calibri"/>
      <family val="2"/>
      <scheme val="minor"/>
    </font>
    <font>
      <b/>
      <i/>
      <sz val="11"/>
      <color indexed="8"/>
      <name val="Calibri"/>
      <family val="2"/>
    </font>
    <font>
      <b/>
      <sz val="9"/>
      <color theme="1"/>
      <name val="Calibri"/>
      <family val="2"/>
      <scheme val="minor"/>
    </font>
    <font>
      <b/>
      <sz val="11"/>
      <color theme="1"/>
      <name val="Calibri"/>
      <family val="2"/>
      <scheme val="minor"/>
    </font>
    <font>
      <b/>
      <i/>
      <sz val="11"/>
      <name val="Calibri"/>
      <family val="2"/>
      <scheme val="minor"/>
    </font>
    <font>
      <sz val="9"/>
      <color indexed="81"/>
      <name val="Tahoma"/>
      <family val="2"/>
    </font>
    <font>
      <b/>
      <sz val="11"/>
      <name val="Calibri"/>
      <family val="2"/>
      <scheme val="minor"/>
    </font>
    <font>
      <sz val="11"/>
      <name val="Calibri"/>
      <family val="2"/>
      <scheme val="minor"/>
    </font>
    <font>
      <sz val="8"/>
      <name val="Calibri"/>
      <family val="2"/>
      <scheme val="minor"/>
    </font>
    <font>
      <b/>
      <sz val="9"/>
      <name val="Calibri"/>
      <family val="2"/>
      <scheme val="minor"/>
    </font>
    <font>
      <sz val="11"/>
      <color theme="1"/>
      <name val="Calibri"/>
      <family val="2"/>
      <scheme val="minor"/>
    </font>
    <font>
      <sz val="12"/>
      <color theme="1"/>
      <name val="Times New Roman"/>
      <family val="1"/>
    </font>
    <font>
      <sz val="14"/>
      <color theme="1"/>
      <name val="Times New Roman"/>
      <family val="1"/>
    </font>
    <font>
      <sz val="10"/>
      <name val="Arial"/>
      <family val="2"/>
    </font>
    <font>
      <sz val="12"/>
      <name val="Times New Roman"/>
      <family val="1"/>
    </font>
    <font>
      <b/>
      <sz val="12"/>
      <color indexed="16"/>
      <name val="Times New Roman"/>
      <family val="1"/>
    </font>
    <font>
      <sz val="14"/>
      <name val="Times New Roman"/>
      <family val="1"/>
    </font>
    <font>
      <b/>
      <u/>
      <sz val="12"/>
      <color indexed="16"/>
      <name val="Times New Roman"/>
      <family val="1"/>
    </font>
    <font>
      <b/>
      <sz val="12"/>
      <name val="Times New Roman"/>
      <family val="1"/>
    </font>
    <font>
      <b/>
      <sz val="14"/>
      <name val="Times New Roman"/>
      <family val="1"/>
    </font>
    <font>
      <sz val="9"/>
      <color theme="1"/>
      <name val="Times New Roman"/>
      <family val="1"/>
    </font>
    <font>
      <sz val="12"/>
      <color rgb="FFFF0000"/>
      <name val="Times New Roman"/>
      <family val="1"/>
    </font>
    <font>
      <i/>
      <sz val="12"/>
      <name val="Times New Roman"/>
      <family val="1"/>
    </font>
    <font>
      <b/>
      <u/>
      <sz val="12"/>
      <color indexed="60"/>
      <name val="Times New Roman"/>
      <family val="1"/>
    </font>
    <font>
      <b/>
      <sz val="12"/>
      <color rgb="FFFF0000"/>
      <name val="Times New Roman"/>
      <family val="1"/>
    </font>
    <font>
      <b/>
      <sz val="12"/>
      <color theme="1"/>
      <name val="Times New Roman"/>
      <family val="1"/>
    </font>
    <font>
      <u/>
      <sz val="10"/>
      <color indexed="12"/>
      <name val="Arial"/>
      <family val="2"/>
    </font>
    <font>
      <sz val="12"/>
      <color indexed="8"/>
      <name val="Times New Roman"/>
      <family val="1"/>
    </font>
    <font>
      <sz val="12"/>
      <color rgb="FF1F497D"/>
      <name val="Times New Roman"/>
      <family val="1"/>
    </font>
    <font>
      <u/>
      <sz val="12"/>
      <color indexed="12"/>
      <name val="Times New Roman"/>
      <family val="1"/>
    </font>
    <font>
      <u/>
      <sz val="12"/>
      <name val="Times New Roman"/>
      <family val="1"/>
    </font>
    <font>
      <u/>
      <sz val="12"/>
      <color indexed="12"/>
      <name val="Arial"/>
      <family val="2"/>
    </font>
    <font>
      <b/>
      <i/>
      <sz val="12"/>
      <color indexed="60"/>
      <name val="Times New Roman"/>
      <family val="1"/>
    </font>
    <font>
      <sz val="16"/>
      <color theme="1"/>
      <name val="Times New Roman"/>
      <family val="1"/>
    </font>
    <font>
      <b/>
      <sz val="16"/>
      <color rgb="FF002060"/>
      <name val="Times New Roman"/>
      <family val="1"/>
    </font>
    <font>
      <b/>
      <i/>
      <sz val="10"/>
      <name val="Arial"/>
      <family val="2"/>
    </font>
    <font>
      <b/>
      <sz val="10"/>
      <color rgb="FF0070C0"/>
      <name val="Arial"/>
      <family val="2"/>
    </font>
    <font>
      <b/>
      <sz val="10"/>
      <color rgb="FF7030A0"/>
      <name val="Arial"/>
      <family val="2"/>
    </font>
    <font>
      <b/>
      <sz val="10"/>
      <color rgb="FF00B050"/>
      <name val="Arial"/>
      <family val="2"/>
    </font>
    <font>
      <b/>
      <sz val="10"/>
      <name val="Arial"/>
      <family val="2"/>
    </font>
    <font>
      <sz val="10"/>
      <color rgb="FF0070C0"/>
      <name val="Arial"/>
      <family val="2"/>
    </font>
    <font>
      <sz val="10"/>
      <color rgb="FF00B050"/>
      <name val="Arial"/>
      <family val="2"/>
    </font>
    <font>
      <sz val="11"/>
      <color indexed="8"/>
      <name val="Calibri"/>
      <family val="2"/>
    </font>
    <font>
      <sz val="11"/>
      <color indexed="8"/>
      <name val="Times New Roman"/>
      <family val="1"/>
    </font>
    <font>
      <b/>
      <sz val="11"/>
      <color rgb="FF000000"/>
      <name val="Times New Roman"/>
      <family val="1"/>
    </font>
    <font>
      <b/>
      <u/>
      <sz val="11"/>
      <color rgb="FF000000"/>
      <name val="Times New Roman"/>
      <family val="1"/>
    </font>
    <font>
      <b/>
      <sz val="10"/>
      <name val="Times New Roman"/>
      <family val="1"/>
    </font>
    <font>
      <sz val="10"/>
      <name val="Times New Roman"/>
      <family val="1"/>
    </font>
    <font>
      <b/>
      <u/>
      <sz val="14"/>
      <color indexed="8"/>
      <name val="Times New Roman"/>
      <family val="1"/>
    </font>
    <font>
      <sz val="11"/>
      <color theme="1"/>
      <name val="Times New Roman"/>
      <family val="1"/>
    </font>
    <font>
      <i/>
      <sz val="11"/>
      <color indexed="8"/>
      <name val="Times New Roman"/>
      <family val="1"/>
    </font>
    <font>
      <b/>
      <i/>
      <sz val="11"/>
      <name val="Times New Roman"/>
      <family val="1"/>
    </font>
  </fonts>
  <fills count="14">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54CCFF"/>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66FFFF"/>
        <bgColor indexed="64"/>
      </patternFill>
    </fill>
    <fill>
      <patternFill patternType="solid">
        <fgColor rgb="FF00B0F0"/>
        <bgColor indexed="64"/>
      </patternFill>
    </fill>
    <fill>
      <patternFill patternType="solid">
        <fgColor theme="8" tint="0.79998168889431442"/>
        <bgColor theme="8" tint="0.79998168889431442"/>
      </patternFill>
    </fill>
    <fill>
      <patternFill patternType="solid">
        <fgColor rgb="FFFF99FF"/>
        <bgColor indexed="64"/>
      </patternFill>
    </fill>
    <fill>
      <patternFill patternType="solid">
        <fgColor rgb="FF1EC4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top style="medium">
        <color indexed="64"/>
      </top>
      <bottom style="thin">
        <color theme="0" tint="-0.34998626667073579"/>
      </bottom>
      <diagonal/>
    </border>
    <border>
      <left style="thin">
        <color indexed="64"/>
      </left>
      <right/>
      <top style="thin">
        <color indexed="64"/>
      </top>
      <bottom style="thin">
        <color indexed="64"/>
      </bottom>
      <diagonal/>
    </border>
    <border>
      <left/>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right style="medium">
        <color rgb="FFC00000"/>
      </right>
      <top/>
      <bottom style="medium">
        <color rgb="FFC00000"/>
      </bottom>
      <diagonal/>
    </border>
    <border>
      <left style="medium">
        <color rgb="FFC00000"/>
      </left>
      <right/>
      <top/>
      <bottom style="medium">
        <color rgb="FFC00000"/>
      </bottom>
      <diagonal/>
    </border>
    <border>
      <left style="medium">
        <color rgb="FFC00000"/>
      </left>
      <right/>
      <top/>
      <bottom/>
      <diagonal/>
    </border>
    <border>
      <left/>
      <right style="medium">
        <color rgb="FFC00000"/>
      </right>
      <top/>
      <bottom/>
      <diagonal/>
    </border>
    <border>
      <left/>
      <right/>
      <top style="medium">
        <color rgb="FFC00000"/>
      </top>
      <bottom/>
      <diagonal/>
    </border>
    <border>
      <left style="medium">
        <color indexed="53"/>
      </left>
      <right style="medium">
        <color indexed="53"/>
      </right>
      <top style="medium">
        <color indexed="53"/>
      </top>
      <bottom style="medium">
        <color indexed="53"/>
      </bottom>
      <diagonal/>
    </border>
    <border>
      <left/>
      <right style="thin">
        <color indexed="64"/>
      </right>
      <top style="thin">
        <color indexed="64"/>
      </top>
      <bottom style="thin">
        <color indexed="64"/>
      </bottom>
      <diagonal/>
    </border>
    <border>
      <left/>
      <right/>
      <top/>
      <bottom style="thin">
        <color theme="8" tint="0.39997558519241921"/>
      </bottom>
      <diagonal/>
    </border>
    <border>
      <left/>
      <right/>
      <top/>
      <bottom style="thin">
        <color indexed="64"/>
      </bottom>
      <diagonal/>
    </border>
    <border>
      <left style="thin">
        <color indexed="8"/>
      </left>
      <right style="thin">
        <color indexed="8"/>
      </right>
      <top style="thin">
        <color indexed="8"/>
      </top>
      <bottom/>
      <diagonal/>
    </border>
  </borders>
  <cellStyleXfs count="11">
    <xf numFmtId="0" fontId="0" fillId="0" borderId="0"/>
    <xf numFmtId="0" fontId="16" fillId="0" borderId="0"/>
    <xf numFmtId="0" fontId="19" fillId="0" borderId="0"/>
    <xf numFmtId="0" fontId="19" fillId="0" borderId="0"/>
    <xf numFmtId="0" fontId="32" fillId="0" borderId="0" applyNumberFormat="0" applyFill="0" applyBorder="0" applyAlignment="0" applyProtection="0">
      <alignment vertical="top"/>
      <protection locked="0"/>
    </xf>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48" fillId="0" borderId="0"/>
  </cellStyleXfs>
  <cellXfs count="261">
    <xf numFmtId="0" fontId="0" fillId="0" borderId="0" xfId="0"/>
    <xf numFmtId="0" fontId="2" fillId="0" borderId="0" xfId="0" applyFont="1" applyAlignment="1">
      <alignment wrapText="1"/>
    </xf>
    <xf numFmtId="0" fontId="1" fillId="0" borderId="0" xfId="0" applyFont="1" applyAlignment="1">
      <alignment wrapText="1"/>
    </xf>
    <xf numFmtId="14" fontId="0" fillId="0" borderId="0" xfId="0" applyNumberFormat="1"/>
    <xf numFmtId="4" fontId="0" fillId="0" borderId="0" xfId="0" applyNumberFormat="1"/>
    <xf numFmtId="49" fontId="0" fillId="0" borderId="0" xfId="0" applyNumberFormat="1"/>
    <xf numFmtId="49" fontId="6" fillId="0" borderId="0" xfId="0" applyNumberFormat="1" applyFont="1" applyAlignment="1">
      <alignment wrapText="1"/>
    </xf>
    <xf numFmtId="0" fontId="6" fillId="0" borderId="0" xfId="0" applyFont="1" applyAlignment="1">
      <alignment wrapText="1"/>
    </xf>
    <xf numFmtId="49" fontId="3"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14" fontId="3" fillId="0" borderId="0" xfId="0" applyNumberFormat="1" applyFont="1" applyAlignment="1">
      <alignment vertical="center" wrapText="1"/>
    </xf>
    <xf numFmtId="4" fontId="3" fillId="0" borderId="0" xfId="0" applyNumberFormat="1" applyFont="1" applyAlignment="1">
      <alignment vertical="center" wrapText="1"/>
    </xf>
    <xf numFmtId="49" fontId="8" fillId="2"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3"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164" fontId="6" fillId="0" borderId="0" xfId="0" applyNumberFormat="1" applyFont="1" applyAlignment="1">
      <alignment wrapText="1"/>
    </xf>
    <xf numFmtId="49" fontId="0" fillId="0" borderId="0" xfId="0" applyNumberFormat="1" applyAlignment="1">
      <alignment vertical="center" wrapText="1"/>
    </xf>
    <xf numFmtId="4" fontId="0" fillId="0" borderId="0" xfId="0" applyNumberFormat="1" applyAlignment="1">
      <alignment vertical="center" wrapText="1"/>
    </xf>
    <xf numFmtId="14"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49" fontId="0" fillId="2" borderId="1" xfId="0" applyNumberFormat="1" applyFill="1" applyBorder="1" applyAlignment="1">
      <alignment horizontal="center" vertical="center" wrapText="1"/>
    </xf>
    <xf numFmtId="49" fontId="0" fillId="0" borderId="0" xfId="0" applyNumberFormat="1" applyAlignment="1">
      <alignment vertical="center"/>
    </xf>
    <xf numFmtId="49" fontId="0" fillId="2" borderId="1" xfId="0" applyNumberFormat="1" applyFill="1" applyBorder="1" applyAlignment="1">
      <alignment horizontal="center" vertical="center"/>
    </xf>
    <xf numFmtId="0" fontId="2" fillId="0" borderId="0" xfId="0" applyFont="1" applyAlignment="1">
      <alignment horizontal="left" vertical="center" wrapText="1"/>
    </xf>
    <xf numFmtId="0" fontId="6" fillId="5" borderId="3" xfId="0" applyFont="1" applyFill="1" applyBorder="1" applyAlignment="1">
      <alignment wrapText="1"/>
    </xf>
    <xf numFmtId="0" fontId="6" fillId="0" borderId="4" xfId="0" applyFont="1" applyBorder="1" applyAlignment="1">
      <alignment wrapText="1"/>
    </xf>
    <xf numFmtId="49" fontId="9" fillId="5" borderId="5" xfId="0" applyNumberFormat="1" applyFont="1" applyFill="1" applyBorder="1"/>
    <xf numFmtId="0" fontId="0" fillId="0" borderId="6" xfId="0" applyBorder="1"/>
    <xf numFmtId="14" fontId="0" fillId="0" borderId="6" xfId="0" applyNumberFormat="1" applyBorder="1"/>
    <xf numFmtId="4" fontId="0" fillId="0" borderId="6" xfId="0" applyNumberFormat="1" applyBorder="1"/>
    <xf numFmtId="49" fontId="0" fillId="0" borderId="6" xfId="0" applyNumberFormat="1" applyBorder="1"/>
    <xf numFmtId="49" fontId="9" fillId="0" borderId="0" xfId="0" applyNumberFormat="1" applyFont="1"/>
    <xf numFmtId="4" fontId="9" fillId="0" borderId="0" xfId="0" applyNumberFormat="1" applyFont="1"/>
    <xf numFmtId="0" fontId="6" fillId="6"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4" fontId="3" fillId="6" borderId="1" xfId="0" applyNumberFormat="1" applyFont="1" applyFill="1" applyBorder="1" applyAlignment="1">
      <alignment horizontal="center" vertical="center"/>
    </xf>
    <xf numFmtId="14" fontId="3" fillId="6"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xf>
    <xf numFmtId="49" fontId="0" fillId="6" borderId="1" xfId="0" applyNumberFormat="1" applyFill="1" applyBorder="1" applyAlignment="1">
      <alignment horizontal="center" vertical="center" wrapText="1"/>
    </xf>
    <xf numFmtId="14" fontId="0" fillId="6" borderId="1" xfId="0" applyNumberFormat="1" applyFill="1" applyBorder="1" applyAlignment="1">
      <alignment horizontal="center" vertical="center"/>
    </xf>
    <xf numFmtId="4" fontId="0" fillId="6" borderId="1" xfId="0" applyNumberFormat="1" applyFill="1" applyBorder="1" applyAlignment="1">
      <alignment horizontal="center" vertical="center"/>
    </xf>
    <xf numFmtId="14" fontId="0" fillId="6" borderId="1" xfId="0" applyNumberFormat="1" applyFill="1" applyBorder="1" applyAlignment="1">
      <alignment horizontal="center" vertical="center" wrapText="1"/>
    </xf>
    <xf numFmtId="49" fontId="6" fillId="7" borderId="1" xfId="0" applyNumberFormat="1" applyFont="1" applyFill="1" applyBorder="1" applyAlignment="1">
      <alignment wrapText="1"/>
    </xf>
    <xf numFmtId="0" fontId="6" fillId="7" borderId="1" xfId="0" applyFont="1" applyFill="1" applyBorder="1" applyAlignment="1">
      <alignment wrapText="1"/>
    </xf>
    <xf numFmtId="164" fontId="6" fillId="7" borderId="1" xfId="0" applyNumberFormat="1" applyFont="1" applyFill="1" applyBorder="1" applyAlignment="1">
      <alignment wrapText="1"/>
    </xf>
    <xf numFmtId="4" fontId="6" fillId="7" borderId="1" xfId="0" applyNumberFormat="1" applyFont="1" applyFill="1" applyBorder="1" applyAlignment="1">
      <alignment wrapText="1"/>
    </xf>
    <xf numFmtId="14" fontId="6" fillId="7" borderId="1" xfId="0" applyNumberFormat="1" applyFont="1" applyFill="1" applyBorder="1" applyAlignment="1">
      <alignment wrapText="1"/>
    </xf>
    <xf numFmtId="164" fontId="6" fillId="7" borderId="9" xfId="0" applyNumberFormat="1" applyFont="1" applyFill="1" applyBorder="1" applyAlignment="1">
      <alignment wrapText="1"/>
    </xf>
    <xf numFmtId="164" fontId="6" fillId="5" borderId="1" xfId="0" applyNumberFormat="1" applyFont="1" applyFill="1" applyBorder="1" applyAlignment="1">
      <alignment horizontal="center" vertical="center" wrapText="1"/>
    </xf>
    <xf numFmtId="49" fontId="6" fillId="7" borderId="11" xfId="0" applyNumberFormat="1" applyFont="1" applyFill="1" applyBorder="1" applyAlignment="1">
      <alignment wrapText="1"/>
    </xf>
    <xf numFmtId="0" fontId="6" fillId="7" borderId="11" xfId="0" applyFont="1" applyFill="1" applyBorder="1" applyAlignment="1">
      <alignment wrapText="1"/>
    </xf>
    <xf numFmtId="0" fontId="7" fillId="7" borderId="11" xfId="0" applyFont="1" applyFill="1" applyBorder="1" applyAlignment="1">
      <alignment wrapText="1"/>
    </xf>
    <xf numFmtId="0" fontId="13" fillId="0" borderId="0" xfId="0" applyFont="1"/>
    <xf numFmtId="49" fontId="9" fillId="0" borderId="7" xfId="0" applyNumberFormat="1" applyFont="1" applyBorder="1"/>
    <xf numFmtId="49" fontId="9" fillId="0" borderId="5" xfId="0" applyNumberFormat="1" applyFont="1" applyBorder="1"/>
    <xf numFmtId="0" fontId="9" fillId="0" borderId="0" xfId="0" applyFont="1"/>
    <xf numFmtId="2" fontId="0" fillId="0" borderId="0" xfId="0" applyNumberFormat="1"/>
    <xf numFmtId="2" fontId="0" fillId="0" borderId="6" xfId="0" applyNumberFormat="1" applyBorder="1"/>
    <xf numFmtId="0" fontId="0" fillId="0" borderId="0" xfId="0"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164" fontId="6" fillId="6" borderId="1" xfId="0" applyNumberFormat="1" applyFont="1" applyFill="1" applyBorder="1" applyAlignment="1">
      <alignment horizontal="center" vertical="center" wrapText="1"/>
    </xf>
    <xf numFmtId="0" fontId="9" fillId="0" borderId="0" xfId="0" applyFont="1" applyAlignment="1">
      <alignment horizontal="center"/>
    </xf>
    <xf numFmtId="14" fontId="8" fillId="5" borderId="1" xfId="0" applyNumberFormat="1" applyFont="1" applyFill="1" applyBorder="1" applyAlignment="1">
      <alignment horizontal="center" vertical="center" wrapText="1"/>
    </xf>
    <xf numFmtId="14" fontId="15" fillId="8"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14" fontId="8" fillId="8"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49" fontId="0" fillId="5" borderId="1" xfId="0" applyNumberFormat="1" applyFill="1" applyBorder="1" applyAlignment="1">
      <alignment horizontal="center" vertical="center" wrapText="1"/>
    </xf>
    <xf numFmtId="14" fontId="0" fillId="5" borderId="1" xfId="0" applyNumberFormat="1" applyFill="1" applyBorder="1" applyAlignment="1">
      <alignment horizontal="center" vertical="center"/>
    </xf>
    <xf numFmtId="14" fontId="3" fillId="5" borderId="1" xfId="0" applyNumberFormat="1" applyFont="1" applyFill="1" applyBorder="1" applyAlignment="1">
      <alignment horizontal="center" vertical="center"/>
    </xf>
    <xf numFmtId="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0" fontId="6"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6" fillId="6" borderId="3" xfId="0" applyFont="1" applyFill="1" applyBorder="1" applyAlignment="1">
      <alignment wrapText="1"/>
    </xf>
    <xf numFmtId="0" fontId="6" fillId="6" borderId="10" xfId="0" applyFont="1" applyFill="1" applyBorder="1" applyAlignment="1">
      <alignment wrapText="1"/>
    </xf>
    <xf numFmtId="0" fontId="6" fillId="5" borderId="1" xfId="0" applyFont="1" applyFill="1" applyBorder="1" applyAlignment="1">
      <alignment horizontal="center" vertical="center" wrapText="1"/>
    </xf>
    <xf numFmtId="0" fontId="0" fillId="9" borderId="0" xfId="0" applyFill="1"/>
    <xf numFmtId="0" fontId="17" fillId="0" borderId="0" xfId="1" applyFont="1"/>
    <xf numFmtId="0" fontId="18" fillId="0" borderId="0" xfId="1" applyFont="1" applyAlignment="1">
      <alignment horizontal="center"/>
    </xf>
    <xf numFmtId="0" fontId="20" fillId="0" borderId="0" xfId="2" applyFont="1" applyAlignment="1">
      <alignment horizontal="left" vertical="top" wrapText="1"/>
    </xf>
    <xf numFmtId="0" fontId="20" fillId="0" borderId="0" xfId="2" applyFont="1" applyAlignment="1">
      <alignment vertical="top"/>
    </xf>
    <xf numFmtId="0" fontId="17" fillId="0" borderId="0" xfId="1" applyFont="1" applyAlignment="1">
      <alignment horizontal="center"/>
    </xf>
    <xf numFmtId="0" fontId="22" fillId="0" borderId="0" xfId="2" applyFont="1" applyAlignment="1">
      <alignment horizontal="center" wrapText="1"/>
    </xf>
    <xf numFmtId="0" fontId="21" fillId="0" borderId="0" xfId="1" applyFont="1" applyAlignment="1">
      <alignment horizontal="center" readingOrder="1"/>
    </xf>
    <xf numFmtId="0" fontId="22" fillId="0" borderId="0" xfId="2" applyFont="1" applyAlignment="1">
      <alignment horizontal="center"/>
    </xf>
    <xf numFmtId="0" fontId="20" fillId="0" borderId="0" xfId="2" applyFont="1" applyAlignment="1">
      <alignment horizontal="center"/>
    </xf>
    <xf numFmtId="0" fontId="17" fillId="0" borderId="0" xfId="1" applyFont="1" applyAlignment="1">
      <alignment wrapText="1"/>
    </xf>
    <xf numFmtId="0" fontId="20" fillId="0" borderId="0" xfId="1" applyFont="1"/>
    <xf numFmtId="0" fontId="20" fillId="0" borderId="0" xfId="2" applyFont="1"/>
    <xf numFmtId="0" fontId="25" fillId="0" borderId="0" xfId="2" applyFont="1" applyAlignment="1">
      <alignment vertical="top"/>
    </xf>
    <xf numFmtId="0" fontId="24" fillId="0" borderId="0" xfId="2" applyFont="1" applyAlignment="1">
      <alignment vertical="top"/>
    </xf>
    <xf numFmtId="0" fontId="25" fillId="0" borderId="0" xfId="2" applyFont="1" applyAlignment="1">
      <alignment horizontal="center" wrapText="1"/>
    </xf>
    <xf numFmtId="0" fontId="20" fillId="0" borderId="0" xfId="2" applyFont="1" applyAlignment="1">
      <alignment vertical="top" wrapText="1"/>
    </xf>
    <xf numFmtId="165" fontId="27" fillId="0" borderId="0" xfId="2" applyNumberFormat="1" applyFont="1" applyAlignment="1">
      <alignment horizontal="justify" vertical="top"/>
    </xf>
    <xf numFmtId="165" fontId="20" fillId="0" borderId="0" xfId="2" applyNumberFormat="1" applyFont="1" applyAlignment="1">
      <alignment horizontal="justify" vertical="top"/>
    </xf>
    <xf numFmtId="165" fontId="20" fillId="0" borderId="0" xfId="2" applyNumberFormat="1" applyFont="1" applyAlignment="1">
      <alignment horizontal="center"/>
    </xf>
    <xf numFmtId="165" fontId="24" fillId="0" borderId="0" xfId="2" applyNumberFormat="1" applyFont="1" applyAlignment="1">
      <alignment horizontal="center" vertical="top"/>
    </xf>
    <xf numFmtId="165" fontId="24" fillId="0" borderId="0" xfId="2" applyNumberFormat="1" applyFont="1" applyAlignment="1">
      <alignment horizontal="center"/>
    </xf>
    <xf numFmtId="0" fontId="24" fillId="0" borderId="0" xfId="2" applyFont="1" applyAlignment="1">
      <alignment horizontal="left" vertical="top" wrapText="1"/>
    </xf>
    <xf numFmtId="0" fontId="27" fillId="0" borderId="0" xfId="2" applyFont="1" applyAlignment="1">
      <alignment horizontal="center"/>
    </xf>
    <xf numFmtId="0" fontId="20" fillId="0" borderId="0" xfId="1" applyFont="1" applyAlignment="1">
      <alignment horizontal="left" vertical="top" wrapText="1" readingOrder="1"/>
    </xf>
    <xf numFmtId="165" fontId="30" fillId="0" borderId="0" xfId="2" applyNumberFormat="1" applyFont="1" applyAlignment="1">
      <alignment horizontal="center"/>
    </xf>
    <xf numFmtId="0" fontId="20" fillId="0" borderId="0" xfId="2" applyFont="1" applyAlignment="1">
      <alignment horizontal="left" vertical="center" wrapText="1"/>
    </xf>
    <xf numFmtId="0" fontId="23" fillId="0" borderId="0" xfId="1" applyFont="1" applyAlignment="1">
      <alignment vertical="top" readingOrder="1"/>
    </xf>
    <xf numFmtId="0" fontId="25" fillId="0" borderId="0" xfId="3" applyFont="1" applyAlignment="1">
      <alignment horizontal="center" vertical="center" wrapText="1"/>
    </xf>
    <xf numFmtId="0" fontId="25" fillId="0" borderId="0" xfId="2" applyFont="1" applyAlignment="1">
      <alignment horizontal="center"/>
    </xf>
    <xf numFmtId="0" fontId="17" fillId="0" borderId="0" xfId="1" applyFont="1" applyAlignment="1">
      <alignment horizontal="left" vertical="top" wrapText="1"/>
    </xf>
    <xf numFmtId="0" fontId="22" fillId="0" borderId="0" xfId="2" applyFont="1" applyAlignment="1">
      <alignment horizontal="center" vertical="center"/>
    </xf>
    <xf numFmtId="0" fontId="20" fillId="0" borderId="15" xfId="2" applyFont="1" applyBorder="1" applyAlignment="1">
      <alignment horizontal="center"/>
    </xf>
    <xf numFmtId="0" fontId="20" fillId="0" borderId="16" xfId="2" applyFont="1" applyBorder="1" applyAlignment="1">
      <alignment horizontal="left" vertical="top" wrapText="1"/>
    </xf>
    <xf numFmtId="0" fontId="20" fillId="0" borderId="16" xfId="2" applyFont="1" applyBorder="1" applyAlignment="1">
      <alignment horizontal="center"/>
    </xf>
    <xf numFmtId="0" fontId="25" fillId="0" borderId="0" xfId="2" applyFont="1" applyAlignment="1">
      <alignment horizontal="center" vertical="center" wrapText="1"/>
    </xf>
    <xf numFmtId="0" fontId="33" fillId="0" borderId="0" xfId="4" applyFont="1" applyFill="1" applyProtection="1">
      <alignment vertical="top"/>
    </xf>
    <xf numFmtId="0" fontId="20" fillId="0" borderId="0" xfId="4" applyFont="1" applyFill="1" applyProtection="1">
      <alignment vertical="top"/>
    </xf>
    <xf numFmtId="0" fontId="34" fillId="0" borderId="0" xfId="5" applyFont="1"/>
    <xf numFmtId="0" fontId="35" fillId="0" borderId="0" xfId="4" applyFont="1" applyFill="1" applyProtection="1">
      <alignment vertical="top"/>
    </xf>
    <xf numFmtId="0" fontId="36" fillId="0" borderId="0" xfId="4" applyFont="1" applyFill="1" applyProtection="1">
      <alignment vertical="top"/>
    </xf>
    <xf numFmtId="0" fontId="37" fillId="0" borderId="0" xfId="4" applyFont="1" applyFill="1" applyProtection="1">
      <alignment vertical="top"/>
    </xf>
    <xf numFmtId="0" fontId="20" fillId="0" borderId="0" xfId="2" applyFont="1" applyAlignment="1">
      <alignment horizontal="left" vertical="top"/>
    </xf>
    <xf numFmtId="0" fontId="37" fillId="0" borderId="0" xfId="4" applyFont="1" applyBorder="1" applyAlignment="1">
      <alignment horizontal="left"/>
      <protection locked="0"/>
    </xf>
    <xf numFmtId="0" fontId="24" fillId="0" borderId="0" xfId="5" applyFont="1" applyAlignment="1" applyProtection="1">
      <alignment horizontal="left" vertical="center"/>
      <protection locked="0"/>
    </xf>
    <xf numFmtId="0" fontId="38" fillId="4" borderId="18" xfId="5" applyFont="1" applyFill="1" applyBorder="1" applyAlignment="1" applyProtection="1">
      <alignment horizontal="right"/>
      <protection locked="0"/>
    </xf>
    <xf numFmtId="0" fontId="24" fillId="0" borderId="0" xfId="5" applyFont="1" applyProtection="1">
      <protection locked="0"/>
    </xf>
    <xf numFmtId="0" fontId="24" fillId="0" borderId="1" xfId="5" applyFont="1" applyBorder="1" applyProtection="1">
      <protection locked="0"/>
    </xf>
    <xf numFmtId="0" fontId="18" fillId="0" borderId="0" xfId="1" applyFont="1" applyAlignment="1">
      <alignment horizontal="center" vertical="center"/>
    </xf>
    <xf numFmtId="0" fontId="24" fillId="0" borderId="1" xfId="5" applyFont="1" applyBorder="1" applyAlignment="1" applyProtection="1">
      <alignment horizontal="left"/>
      <protection locked="0"/>
    </xf>
    <xf numFmtId="15" fontId="20" fillId="0" borderId="0" xfId="2" quotePrefix="1" applyNumberFormat="1" applyFont="1" applyAlignment="1">
      <alignment horizontal="left" vertical="top" wrapText="1"/>
    </xf>
    <xf numFmtId="0" fontId="39" fillId="0" borderId="0" xfId="1" applyFont="1"/>
    <xf numFmtId="0" fontId="19" fillId="0" borderId="0" xfId="6"/>
    <xf numFmtId="4" fontId="19" fillId="0" borderId="0" xfId="6" applyNumberFormat="1"/>
    <xf numFmtId="49" fontId="10" fillId="10" borderId="0" xfId="6" applyNumberFormat="1" applyFont="1" applyFill="1" applyAlignment="1">
      <alignment wrapText="1"/>
    </xf>
    <xf numFmtId="0" fontId="41" fillId="0" borderId="0" xfId="6" applyFont="1" applyAlignment="1">
      <alignment wrapText="1"/>
    </xf>
    <xf numFmtId="49" fontId="19" fillId="0" borderId="0" xfId="6" applyNumberFormat="1"/>
    <xf numFmtId="14" fontId="19" fillId="0" borderId="0" xfId="6" applyNumberFormat="1"/>
    <xf numFmtId="0" fontId="9" fillId="11" borderId="20" xfId="0" applyFont="1" applyFill="1" applyBorder="1" applyAlignment="1">
      <alignment horizontal="right" wrapText="1"/>
    </xf>
    <xf numFmtId="0" fontId="9" fillId="11" borderId="20" xfId="0" applyFont="1" applyFill="1" applyBorder="1"/>
    <xf numFmtId="0" fontId="9" fillId="0" borderId="20" xfId="0" applyFont="1" applyBorder="1" applyAlignment="1">
      <alignment horizontal="right"/>
    </xf>
    <xf numFmtId="0" fontId="42" fillId="0" borderId="21" xfId="7" applyFont="1" applyBorder="1"/>
    <xf numFmtId="0" fontId="43" fillId="12" borderId="21" xfId="7" applyFont="1" applyFill="1" applyBorder="1"/>
    <xf numFmtId="43" fontId="44" fillId="0" borderId="21" xfId="8" applyFont="1" applyBorder="1"/>
    <xf numFmtId="0" fontId="44" fillId="0" borderId="21" xfId="7" applyFont="1" applyBorder="1" applyAlignment="1">
      <alignment horizontal="left"/>
    </xf>
    <xf numFmtId="0" fontId="44" fillId="0" borderId="21" xfId="9" applyFont="1" applyBorder="1" applyAlignment="1">
      <alignment horizontal="left"/>
    </xf>
    <xf numFmtId="0" fontId="45" fillId="0" borderId="21" xfId="7" applyFont="1" applyBorder="1"/>
    <xf numFmtId="0" fontId="45" fillId="0" borderId="21" xfId="9" applyFont="1" applyBorder="1"/>
    <xf numFmtId="0" fontId="44" fillId="0" borderId="21" xfId="9" applyFont="1" applyBorder="1"/>
    <xf numFmtId="0" fontId="19" fillId="0" borderId="0" xfId="7"/>
    <xf numFmtId="0" fontId="46" fillId="0" borderId="0" xfId="7" applyFont="1"/>
    <xf numFmtId="0" fontId="43" fillId="0" borderId="0" xfId="7" applyFont="1"/>
    <xf numFmtId="2" fontId="47" fillId="4" borderId="0" xfId="8" applyNumberFormat="1" applyFont="1" applyFill="1" applyProtection="1">
      <protection locked="0"/>
    </xf>
    <xf numFmtId="0" fontId="47" fillId="0" borderId="12" xfId="7" applyFont="1" applyBorder="1" applyAlignment="1">
      <alignment horizontal="left"/>
    </xf>
    <xf numFmtId="0" fontId="19" fillId="0" borderId="0" xfId="9" quotePrefix="1"/>
    <xf numFmtId="0" fontId="19" fillId="0" borderId="0" xfId="9"/>
    <xf numFmtId="43" fontId="47" fillId="0" borderId="0" xfId="8" applyFont="1" applyAlignment="1">
      <alignment horizontal="right"/>
    </xf>
    <xf numFmtId="0" fontId="47" fillId="0" borderId="0" xfId="7" applyFont="1" applyAlignment="1">
      <alignment horizontal="left"/>
    </xf>
    <xf numFmtId="0" fontId="19" fillId="0" borderId="0" xfId="7" quotePrefix="1"/>
    <xf numFmtId="0" fontId="26" fillId="0" borderId="0" xfId="1" applyFont="1" applyAlignment="1">
      <alignment wrapText="1"/>
    </xf>
    <xf numFmtId="0" fontId="49" fillId="0" borderId="0" xfId="10" applyFont="1"/>
    <xf numFmtId="0" fontId="49" fillId="0" borderId="1" xfId="10" applyFont="1" applyBorder="1" applyProtection="1">
      <protection locked="0"/>
    </xf>
    <xf numFmtId="14" fontId="49" fillId="0" borderId="1" xfId="10" applyNumberFormat="1" applyFont="1" applyBorder="1" applyProtection="1">
      <protection locked="0"/>
    </xf>
    <xf numFmtId="0" fontId="53" fillId="0" borderId="0" xfId="5" applyFont="1" applyProtection="1">
      <protection locked="0"/>
    </xf>
    <xf numFmtId="0" fontId="49" fillId="6" borderId="0" xfId="10" applyFont="1" applyFill="1"/>
    <xf numFmtId="0" fontId="54" fillId="6" borderId="0" xfId="10" applyFont="1" applyFill="1"/>
    <xf numFmtId="0" fontId="52" fillId="0" borderId="0" xfId="5" applyFont="1" applyProtection="1">
      <protection locked="0"/>
    </xf>
    <xf numFmtId="0" fontId="24" fillId="0" borderId="0" xfId="2" applyFont="1" applyAlignment="1">
      <alignment vertical="top" wrapText="1"/>
    </xf>
    <xf numFmtId="0" fontId="55" fillId="0" borderId="0" xfId="1" applyFont="1"/>
    <xf numFmtId="14" fontId="10" fillId="10" borderId="0" xfId="6" applyNumberFormat="1" applyFont="1" applyFill="1" applyAlignment="1">
      <alignment horizontal="center" wrapText="1"/>
    </xf>
    <xf numFmtId="14" fontId="10" fillId="7" borderId="0" xfId="6" applyNumberFormat="1" applyFont="1" applyFill="1" applyAlignment="1">
      <alignment horizontal="center" wrapText="1"/>
    </xf>
    <xf numFmtId="4" fontId="10" fillId="7" borderId="0" xfId="6" applyNumberFormat="1" applyFont="1" applyFill="1" applyAlignment="1">
      <alignment horizontal="center" wrapText="1"/>
    </xf>
    <xf numFmtId="0" fontId="6" fillId="6" borderId="4" xfId="0" applyFont="1" applyFill="1" applyBorder="1" applyAlignment="1">
      <alignment horizontal="center" wrapText="1"/>
    </xf>
    <xf numFmtId="0" fontId="6" fillId="5" borderId="3" xfId="0" applyFont="1" applyFill="1" applyBorder="1" applyAlignment="1">
      <alignment horizontal="center" wrapText="1"/>
    </xf>
    <xf numFmtId="0" fontId="56" fillId="0" borderId="0" xfId="10" applyFont="1"/>
    <xf numFmtId="0" fontId="57" fillId="5" borderId="22" xfId="10" applyFont="1" applyFill="1" applyBorder="1" applyAlignment="1">
      <alignment horizontal="center" wrapText="1"/>
    </xf>
    <xf numFmtId="49" fontId="9" fillId="0" borderId="5" xfId="0" applyNumberFormat="1" applyFont="1" applyBorder="1" applyProtection="1">
      <protection locked="0"/>
    </xf>
    <xf numFmtId="2" fontId="0" fillId="0" borderId="0" xfId="0" applyNumberFormat="1" applyProtection="1">
      <protection locked="0"/>
    </xf>
    <xf numFmtId="14" fontId="0" fillId="0" borderId="0" xfId="0" applyNumberFormat="1" applyAlignment="1" applyProtection="1">
      <alignment horizontal="center"/>
      <protection locked="0"/>
    </xf>
    <xf numFmtId="49" fontId="0" fillId="0" borderId="0" xfId="0" applyNumberFormat="1" applyProtection="1">
      <protection locked="0"/>
    </xf>
    <xf numFmtId="4" fontId="0" fillId="0" borderId="0" xfId="0" applyNumberFormat="1" applyProtection="1">
      <protection locked="0"/>
    </xf>
    <xf numFmtId="0" fontId="0" fillId="0" borderId="0" xfId="0" applyProtection="1">
      <protection locked="0"/>
    </xf>
    <xf numFmtId="49" fontId="12" fillId="0" borderId="5" xfId="0" applyNumberFormat="1" applyFont="1" applyBorder="1" applyProtection="1">
      <protection locked="0"/>
    </xf>
    <xf numFmtId="2" fontId="13" fillId="0" borderId="0" xfId="0" applyNumberFormat="1" applyFont="1" applyProtection="1">
      <protection locked="0"/>
    </xf>
    <xf numFmtId="14" fontId="13" fillId="0" borderId="0" xfId="0" applyNumberFormat="1" applyFont="1" applyAlignment="1" applyProtection="1">
      <alignment horizontal="center"/>
      <protection locked="0"/>
    </xf>
    <xf numFmtId="49" fontId="13" fillId="0" borderId="0" xfId="0" applyNumberFormat="1" applyFont="1" applyProtection="1">
      <protection locked="0"/>
    </xf>
    <xf numFmtId="4" fontId="13" fillId="0" borderId="0" xfId="0" applyNumberFormat="1" applyFont="1" applyProtection="1">
      <protection locked="0"/>
    </xf>
    <xf numFmtId="49" fontId="9" fillId="0" borderId="7" xfId="0" applyNumberFormat="1" applyFont="1" applyBorder="1" applyProtection="1">
      <protection locked="0"/>
    </xf>
    <xf numFmtId="0" fontId="0" fillId="0" borderId="0" xfId="0" applyAlignment="1" applyProtection="1">
      <alignment horizontal="center"/>
      <protection locked="0"/>
    </xf>
    <xf numFmtId="0" fontId="0" fillId="0" borderId="0" xfId="0" quotePrefix="1" applyProtection="1">
      <protection locked="0"/>
    </xf>
    <xf numFmtId="14" fontId="0" fillId="0" borderId="0" xfId="0" applyNumberFormat="1" applyProtection="1">
      <protection locked="0"/>
    </xf>
    <xf numFmtId="0" fontId="9" fillId="0" borderId="20" xfId="0" applyFont="1" applyBorder="1"/>
    <xf numFmtId="49" fontId="9" fillId="13" borderId="2" xfId="0" applyNumberFormat="1" applyFont="1" applyFill="1" applyBorder="1" applyAlignment="1">
      <alignment wrapText="1"/>
    </xf>
    <xf numFmtId="0" fontId="20" fillId="0" borderId="0" xfId="2" applyFont="1" applyAlignment="1">
      <alignment horizontal="left" vertical="top" wrapText="1"/>
    </xf>
    <xf numFmtId="0" fontId="24" fillId="0" borderId="0" xfId="1" applyFont="1"/>
    <xf numFmtId="0" fontId="23" fillId="0" borderId="0" xfId="2" applyFont="1"/>
    <xf numFmtId="0" fontId="22" fillId="0" borderId="0" xfId="2" applyFont="1" applyAlignment="1">
      <alignment horizontal="center" vertical="center" wrapText="1"/>
    </xf>
    <xf numFmtId="0" fontId="21" fillId="0" borderId="0" xfId="1" applyFont="1" applyAlignment="1">
      <alignment horizontal="center" vertical="center" wrapText="1" readingOrder="1"/>
    </xf>
    <xf numFmtId="0" fontId="25" fillId="0" borderId="0" xfId="2" applyFont="1" applyAlignment="1">
      <alignment horizontal="center" vertical="center" wrapText="1"/>
    </xf>
    <xf numFmtId="0" fontId="25" fillId="0" borderId="0" xfId="2" applyFont="1"/>
    <xf numFmtId="0" fontId="20" fillId="0" borderId="0" xfId="2" applyFont="1" applyAlignment="1">
      <alignment vertical="top" wrapText="1"/>
    </xf>
    <xf numFmtId="0" fontId="23" fillId="0" borderId="0" xfId="1" applyFont="1" applyAlignment="1">
      <alignment vertical="top" readingOrder="1"/>
    </xf>
    <xf numFmtId="0" fontId="20" fillId="0" borderId="0" xfId="1" applyFont="1" applyAlignment="1">
      <alignment vertical="top" wrapText="1" readingOrder="1"/>
    </xf>
    <xf numFmtId="0" fontId="20" fillId="0" borderId="0" xfId="1" applyFont="1" applyAlignment="1">
      <alignment vertical="top" readingOrder="1"/>
    </xf>
    <xf numFmtId="0" fontId="29" fillId="0" borderId="0" xfId="2" applyFont="1"/>
    <xf numFmtId="0" fontId="23" fillId="0" borderId="0" xfId="2" applyFont="1" applyAlignment="1">
      <alignment vertical="top"/>
    </xf>
    <xf numFmtId="0" fontId="20" fillId="0" borderId="0" xfId="2" applyFont="1" applyAlignment="1">
      <alignment horizontal="left" vertical="top"/>
    </xf>
    <xf numFmtId="0" fontId="23" fillId="0" borderId="0" xfId="1" applyFont="1" applyAlignment="1">
      <alignment readingOrder="1"/>
    </xf>
    <xf numFmtId="0" fontId="20" fillId="0" borderId="0" xfId="2" applyFont="1" applyAlignment="1">
      <alignment horizontal="left" vertical="center" wrapText="1"/>
    </xf>
    <xf numFmtId="0" fontId="17" fillId="0" borderId="0" xfId="1" applyFont="1" applyAlignment="1">
      <alignment horizontal="left" vertical="center" wrapText="1"/>
    </xf>
    <xf numFmtId="0" fontId="17" fillId="0" borderId="0" xfId="1" applyFont="1" applyAlignment="1">
      <alignment horizontal="left" vertical="top" wrapText="1"/>
    </xf>
    <xf numFmtId="0" fontId="24" fillId="0" borderId="0" xfId="2" applyFont="1" applyAlignment="1">
      <alignment horizontal="left" vertical="top" wrapText="1"/>
    </xf>
    <xf numFmtId="0" fontId="31" fillId="0" borderId="0" xfId="1" applyFont="1" applyAlignment="1">
      <alignment horizontal="left" vertical="top" wrapText="1"/>
    </xf>
    <xf numFmtId="0" fontId="20" fillId="0" borderId="17" xfId="2" applyFont="1" applyBorder="1" applyAlignment="1">
      <alignment horizontal="left" vertical="top" wrapText="1"/>
    </xf>
    <xf numFmtId="0" fontId="17" fillId="0" borderId="15" xfId="1" applyFont="1" applyBorder="1" applyAlignment="1">
      <alignment horizontal="left" vertical="top" wrapText="1"/>
    </xf>
    <xf numFmtId="0" fontId="17" fillId="0" borderId="16" xfId="1" applyFont="1" applyBorder="1" applyAlignment="1">
      <alignment horizontal="left" vertical="top" wrapText="1"/>
    </xf>
    <xf numFmtId="0" fontId="17" fillId="0" borderId="14" xfId="1" applyFont="1" applyBorder="1" applyAlignment="1">
      <alignment horizontal="left" vertical="top" wrapText="1"/>
    </xf>
    <xf numFmtId="0" fontId="17" fillId="0" borderId="13" xfId="1" applyFont="1" applyBorder="1" applyAlignment="1">
      <alignment horizontal="left" vertical="top" wrapText="1"/>
    </xf>
    <xf numFmtId="0" fontId="24" fillId="0" borderId="0" xfId="2" applyFont="1" applyAlignment="1">
      <alignment vertical="top" wrapText="1"/>
    </xf>
    <xf numFmtId="15" fontId="40" fillId="0" borderId="0" xfId="2" quotePrefix="1" applyNumberFormat="1" applyFont="1" applyAlignment="1">
      <alignment horizontal="left" vertical="center" wrapText="1"/>
    </xf>
    <xf numFmtId="0" fontId="40" fillId="0" borderId="0" xfId="1" applyFont="1" applyAlignment="1">
      <alignment horizontal="left" vertical="center" wrapText="1"/>
    </xf>
    <xf numFmtId="15" fontId="20" fillId="0" borderId="0" xfId="2" quotePrefix="1" applyNumberFormat="1" applyFont="1" applyAlignment="1">
      <alignment horizontal="left" vertical="center" wrapText="1"/>
    </xf>
    <xf numFmtId="0" fontId="20" fillId="4" borderId="9" xfId="5" applyFont="1" applyFill="1" applyBorder="1" applyAlignment="1" applyProtection="1">
      <alignment horizontal="left"/>
      <protection locked="0"/>
    </xf>
    <xf numFmtId="0" fontId="20" fillId="4" borderId="19" xfId="5" applyFont="1" applyFill="1" applyBorder="1" applyAlignment="1" applyProtection="1">
      <alignment horizontal="left"/>
      <protection locked="0"/>
    </xf>
    <xf numFmtId="0" fontId="20" fillId="0" borderId="9" xfId="5" applyFont="1" applyBorder="1" applyAlignment="1" applyProtection="1">
      <alignment horizontal="left"/>
      <protection locked="0"/>
    </xf>
    <xf numFmtId="0" fontId="20" fillId="0" borderId="19" xfId="5" applyFont="1" applyBorder="1" applyAlignment="1" applyProtection="1">
      <alignment horizontal="left"/>
      <protection locked="0"/>
    </xf>
    <xf numFmtId="166" fontId="20" fillId="0" borderId="9" xfId="5" applyNumberFormat="1" applyFont="1" applyBorder="1" applyProtection="1">
      <protection locked="0"/>
    </xf>
    <xf numFmtId="166" fontId="20" fillId="0" borderId="19" xfId="5" applyNumberFormat="1" applyFont="1" applyBorder="1" applyProtection="1">
      <protection locked="0"/>
    </xf>
    <xf numFmtId="0" fontId="20" fillId="0" borderId="9" xfId="5" applyFont="1" applyBorder="1" applyProtection="1">
      <protection locked="0"/>
    </xf>
    <xf numFmtId="0" fontId="20" fillId="0" borderId="19" xfId="5" applyFont="1" applyBorder="1" applyProtection="1">
      <protection locked="0"/>
    </xf>
    <xf numFmtId="0" fontId="37" fillId="0" borderId="9" xfId="4" applyFont="1" applyBorder="1" applyAlignment="1" applyProtection="1">
      <alignment horizontal="left"/>
      <protection locked="0"/>
    </xf>
    <xf numFmtId="0" fontId="37" fillId="0" borderId="19" xfId="4" applyFont="1" applyBorder="1" applyAlignment="1" applyProtection="1">
      <alignment horizontal="left"/>
      <protection locked="0"/>
    </xf>
    <xf numFmtId="0" fontId="20" fillId="0" borderId="0" xfId="2" applyFont="1" applyAlignment="1">
      <alignment vertical="center" wrapText="1"/>
    </xf>
    <xf numFmtId="0" fontId="17" fillId="0" borderId="0" xfId="1" applyFont="1" applyAlignment="1">
      <alignment vertical="center" wrapText="1"/>
    </xf>
    <xf numFmtId="0" fontId="21" fillId="0" borderId="0" xfId="2" applyFont="1" applyAlignment="1">
      <alignment vertical="top" wrapText="1"/>
    </xf>
    <xf numFmtId="165" fontId="20" fillId="0" borderId="0" xfId="2" applyNumberFormat="1" applyFont="1" applyAlignment="1">
      <alignment horizontal="left" vertical="top" wrapText="1"/>
    </xf>
    <xf numFmtId="4" fontId="0" fillId="8" borderId="12" xfId="0" applyNumberFormat="1" applyFill="1" applyBorder="1" applyAlignment="1">
      <alignment horizontal="center" vertical="center"/>
    </xf>
    <xf numFmtId="0" fontId="0" fillId="4" borderId="1" xfId="0" applyFill="1" applyBorder="1" applyAlignment="1">
      <alignment horizontal="center" vertical="center" wrapText="1"/>
    </xf>
    <xf numFmtId="0" fontId="49" fillId="6" borderId="0" xfId="10" applyFont="1" applyFill="1" applyAlignment="1">
      <alignment horizontal="left" vertical="top" wrapText="1"/>
    </xf>
    <xf numFmtId="0" fontId="49" fillId="4" borderId="0" xfId="10" applyFont="1" applyFill="1" applyAlignment="1">
      <alignment horizontal="left" vertical="top" wrapText="1"/>
    </xf>
    <xf numFmtId="0" fontId="25" fillId="6" borderId="6" xfId="5" applyFont="1" applyFill="1" applyBorder="1" applyAlignment="1" applyProtection="1">
      <alignment horizontal="center"/>
      <protection locked="0"/>
    </xf>
  </cellXfs>
  <cellStyles count="11">
    <cellStyle name="Comma 2" xfId="8" xr:uid="{6C6BE28F-1F47-4946-B0EF-34C6776FA029}"/>
    <cellStyle name="Hyperlink 2" xfId="4" xr:uid="{AB10A0E6-D59C-46C8-9B04-E36BC52EFA8E}"/>
    <cellStyle name="Normal" xfId="0" builtinId="0"/>
    <cellStyle name="Normal 2" xfId="5" xr:uid="{F9C8F81A-912D-4C8E-908F-0B216FA8422E}"/>
    <cellStyle name="Normal 2 2 2" xfId="9" xr:uid="{8B15D146-78A4-4120-ACA2-9169069C359C}"/>
    <cellStyle name="Normal 3" xfId="7" xr:uid="{4085A4E9-B526-491F-A336-3EC85AC8161E}"/>
    <cellStyle name="Normal 3 2 5" xfId="1" xr:uid="{07F869A2-1433-4E5B-A872-B6B2945BDE67}"/>
    <cellStyle name="Normal 4" xfId="6" xr:uid="{30B70DB3-321D-4027-92F1-F31BE765A42B}"/>
    <cellStyle name="Normal_Revisions to 2010 Reporting" xfId="10" xr:uid="{617256BC-8A44-4F75-99BB-26284DCD927C}"/>
    <cellStyle name="Normal_SHEET 2 2" xfId="3" xr:uid="{90F43A45-8362-41A1-9A51-B92549B6F909}"/>
    <cellStyle name="Normal_SHEET 3" xfId="2" xr:uid="{28584018-A2A4-4480-8C63-F115677E090B}"/>
  </cellStyles>
  <dxfs count="9">
    <dxf>
      <fill>
        <patternFill>
          <bgColor theme="1"/>
        </patternFill>
      </fill>
    </dxf>
    <dxf>
      <fill>
        <patternFill>
          <bgColor theme="1"/>
        </patternFill>
      </fill>
    </dxf>
    <dxf>
      <fill>
        <patternFill>
          <bgColor rgb="FFFF6699"/>
        </patternFill>
      </fill>
    </dxf>
    <dxf>
      <fill>
        <patternFill patternType="none">
          <bgColor auto="1"/>
        </patternFill>
      </fill>
    </dxf>
    <dxf>
      <fill>
        <patternFill>
          <bgColor rgb="FFFF6699"/>
        </patternFill>
      </fill>
    </dxf>
    <dxf>
      <fill>
        <patternFill patternType="none">
          <bgColor auto="1"/>
        </patternFill>
      </fill>
    </dxf>
    <dxf>
      <fill>
        <patternFill>
          <bgColor rgb="FFFF6699"/>
        </patternFill>
      </fill>
    </dxf>
    <dxf>
      <fill>
        <patternFill patternType="none">
          <bgColor auto="1"/>
        </patternFill>
      </fill>
    </dxf>
    <dxf>
      <fill>
        <patternFill>
          <bgColor rgb="FFFF0000"/>
        </patternFill>
      </fill>
    </dxf>
  </dxfs>
  <tableStyles count="0" defaultTableStyle="TableStyleMedium9" defaultPivotStyle="PivotStyleLight16"/>
  <colors>
    <mruColors>
      <color rgb="FF54CCFF"/>
      <color rgb="FF66FFFF"/>
      <color rgb="FFFF8BB2"/>
      <color rgb="FFFF6699"/>
      <color rgb="FF3594F7"/>
      <color rgb="FFB3F2FF"/>
      <color rgb="FF93EDFF"/>
      <color rgb="FF93DEFF"/>
      <color rgb="FFA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36</xdr:row>
      <xdr:rowOff>114300</xdr:rowOff>
    </xdr:from>
    <xdr:to>
      <xdr:col>3</xdr:col>
      <xdr:colOff>6421755</xdr:colOff>
      <xdr:row>36</xdr:row>
      <xdr:rowOff>114301</xdr:rowOff>
    </xdr:to>
    <xdr:cxnSp macro="">
      <xdr:nvCxnSpPr>
        <xdr:cNvPr id="2" name="Straight Connector 1">
          <a:extLst>
            <a:ext uri="{FF2B5EF4-FFF2-40B4-BE49-F238E27FC236}">
              <a16:creationId xmlns:a16="http://schemas.microsoft.com/office/drawing/2014/main" id="{011B6C7C-3CDD-4400-ACDD-08A77ED1122D}"/>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3" name="Straight Connector 2">
          <a:extLst>
            <a:ext uri="{FF2B5EF4-FFF2-40B4-BE49-F238E27FC236}">
              <a16:creationId xmlns:a16="http://schemas.microsoft.com/office/drawing/2014/main" id="{AA05A936-6E88-48BA-B4D5-830416E8C382}"/>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4" name="Straight Connector 4">
          <a:extLst>
            <a:ext uri="{FF2B5EF4-FFF2-40B4-BE49-F238E27FC236}">
              <a16:creationId xmlns:a16="http://schemas.microsoft.com/office/drawing/2014/main" id="{DF1BB15C-FAF7-450F-A861-94E463422227}"/>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5" name="Straight Connector 4">
          <a:extLst>
            <a:ext uri="{FF2B5EF4-FFF2-40B4-BE49-F238E27FC236}">
              <a16:creationId xmlns:a16="http://schemas.microsoft.com/office/drawing/2014/main" id="{490C3001-4F61-4A82-A146-6190C64F0C3D}"/>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6" name="Straight Connector 4">
          <a:extLst>
            <a:ext uri="{FF2B5EF4-FFF2-40B4-BE49-F238E27FC236}">
              <a16:creationId xmlns:a16="http://schemas.microsoft.com/office/drawing/2014/main" id="{1B0258C5-24CC-476E-96FF-4AE6FA709FEE}"/>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7" name="Straight Connector 4">
          <a:extLst>
            <a:ext uri="{FF2B5EF4-FFF2-40B4-BE49-F238E27FC236}">
              <a16:creationId xmlns:a16="http://schemas.microsoft.com/office/drawing/2014/main" id="{57037315-7DEA-48F7-BED4-0B1D9D505005}"/>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8" name="Straight Connector 4">
          <a:extLst>
            <a:ext uri="{FF2B5EF4-FFF2-40B4-BE49-F238E27FC236}">
              <a16:creationId xmlns:a16="http://schemas.microsoft.com/office/drawing/2014/main" id="{272882F2-AF9A-4EB1-9730-1A07C26E5362}"/>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9" name="Straight Connector 4">
          <a:extLst>
            <a:ext uri="{FF2B5EF4-FFF2-40B4-BE49-F238E27FC236}">
              <a16:creationId xmlns:a16="http://schemas.microsoft.com/office/drawing/2014/main" id="{BF703065-DC69-45C4-BA6F-A934FBE10B9C}"/>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0" name="Straight Connector 9">
          <a:extLst>
            <a:ext uri="{FF2B5EF4-FFF2-40B4-BE49-F238E27FC236}">
              <a16:creationId xmlns:a16="http://schemas.microsoft.com/office/drawing/2014/main" id="{E791FB8A-84DB-4D5C-965E-E36070615034}"/>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1" name="Straight Connector 4">
          <a:extLst>
            <a:ext uri="{FF2B5EF4-FFF2-40B4-BE49-F238E27FC236}">
              <a16:creationId xmlns:a16="http://schemas.microsoft.com/office/drawing/2014/main" id="{C6B5BA59-343E-45F9-A5DA-B256A98AE3C5}"/>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2" name="Straight Connector 4">
          <a:extLst>
            <a:ext uri="{FF2B5EF4-FFF2-40B4-BE49-F238E27FC236}">
              <a16:creationId xmlns:a16="http://schemas.microsoft.com/office/drawing/2014/main" id="{F43D2CCE-78AF-44A2-80E1-0EA49A5E5060}"/>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3" name="Straight Connector 4">
          <a:extLst>
            <a:ext uri="{FF2B5EF4-FFF2-40B4-BE49-F238E27FC236}">
              <a16:creationId xmlns:a16="http://schemas.microsoft.com/office/drawing/2014/main" id="{2D8E3850-2A09-43A5-9974-8BC0AD969A7C}"/>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4" name="Straight Connector 4">
          <a:extLst>
            <a:ext uri="{FF2B5EF4-FFF2-40B4-BE49-F238E27FC236}">
              <a16:creationId xmlns:a16="http://schemas.microsoft.com/office/drawing/2014/main" id="{D9EB344A-FDC9-4C60-A334-5CDF05142D08}"/>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5" name="Straight Connector 4">
          <a:extLst>
            <a:ext uri="{FF2B5EF4-FFF2-40B4-BE49-F238E27FC236}">
              <a16:creationId xmlns:a16="http://schemas.microsoft.com/office/drawing/2014/main" id="{E4499FB1-29BE-4099-B843-43719137E808}"/>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6" name="Straight Connector 4">
          <a:extLst>
            <a:ext uri="{FF2B5EF4-FFF2-40B4-BE49-F238E27FC236}">
              <a16:creationId xmlns:a16="http://schemas.microsoft.com/office/drawing/2014/main" id="{2729300C-AE1D-4D4A-B5FC-A9F89D509F50}"/>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7" name="Straight Connector 4">
          <a:extLst>
            <a:ext uri="{FF2B5EF4-FFF2-40B4-BE49-F238E27FC236}">
              <a16:creationId xmlns:a16="http://schemas.microsoft.com/office/drawing/2014/main" id="{66EC4171-A614-4302-B661-66E295C3EAD1}"/>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8" name="Straight Connector 17">
          <a:extLst>
            <a:ext uri="{FF2B5EF4-FFF2-40B4-BE49-F238E27FC236}">
              <a16:creationId xmlns:a16="http://schemas.microsoft.com/office/drawing/2014/main" id="{E9092B70-F2E4-46E1-8BF4-CA9E05EDACAF}"/>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19" name="Straight Connector 18">
          <a:extLst>
            <a:ext uri="{FF2B5EF4-FFF2-40B4-BE49-F238E27FC236}">
              <a16:creationId xmlns:a16="http://schemas.microsoft.com/office/drawing/2014/main" id="{DBAE4339-A533-4733-9B26-124DDD6E1E88}"/>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0" name="Straight Connector 4">
          <a:extLst>
            <a:ext uri="{FF2B5EF4-FFF2-40B4-BE49-F238E27FC236}">
              <a16:creationId xmlns:a16="http://schemas.microsoft.com/office/drawing/2014/main" id="{1352C025-EB68-46CA-8B0B-28542108DE6E}"/>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1" name="Straight Connector 4">
          <a:extLst>
            <a:ext uri="{FF2B5EF4-FFF2-40B4-BE49-F238E27FC236}">
              <a16:creationId xmlns:a16="http://schemas.microsoft.com/office/drawing/2014/main" id="{C5511866-8CA4-4CBF-ABAF-6B87957258C0}"/>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2" name="Straight Connector 4">
          <a:extLst>
            <a:ext uri="{FF2B5EF4-FFF2-40B4-BE49-F238E27FC236}">
              <a16:creationId xmlns:a16="http://schemas.microsoft.com/office/drawing/2014/main" id="{C1006232-E25F-4A12-911B-C40013C3E262}"/>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3" name="Straight Connector 4">
          <a:extLst>
            <a:ext uri="{FF2B5EF4-FFF2-40B4-BE49-F238E27FC236}">
              <a16:creationId xmlns:a16="http://schemas.microsoft.com/office/drawing/2014/main" id="{096932AE-B5E6-48E0-B957-1B7680BF2E1F}"/>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4" name="Straight Connector 4">
          <a:extLst>
            <a:ext uri="{FF2B5EF4-FFF2-40B4-BE49-F238E27FC236}">
              <a16:creationId xmlns:a16="http://schemas.microsoft.com/office/drawing/2014/main" id="{4D1FDC96-574D-4EC4-83EF-237608AD0725}"/>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5" name="Straight Connector 4">
          <a:extLst>
            <a:ext uri="{FF2B5EF4-FFF2-40B4-BE49-F238E27FC236}">
              <a16:creationId xmlns:a16="http://schemas.microsoft.com/office/drawing/2014/main" id="{BC733011-0B97-44FF-970D-F60B2B547A05}"/>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6" name="Straight Connector 25">
          <a:extLst>
            <a:ext uri="{FF2B5EF4-FFF2-40B4-BE49-F238E27FC236}">
              <a16:creationId xmlns:a16="http://schemas.microsoft.com/office/drawing/2014/main" id="{FF0FB33B-2D82-447F-857D-05A5564BC166}"/>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7" name="Straight Connector 4">
          <a:extLst>
            <a:ext uri="{FF2B5EF4-FFF2-40B4-BE49-F238E27FC236}">
              <a16:creationId xmlns:a16="http://schemas.microsoft.com/office/drawing/2014/main" id="{09CF4124-5347-4D5E-BC90-5358CA66CDE3}"/>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8" name="Straight Connector 4">
          <a:extLst>
            <a:ext uri="{FF2B5EF4-FFF2-40B4-BE49-F238E27FC236}">
              <a16:creationId xmlns:a16="http://schemas.microsoft.com/office/drawing/2014/main" id="{19E9E5D5-215A-49B4-A6F8-5BB6D7BE8BD5}"/>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29" name="Straight Connector 4">
          <a:extLst>
            <a:ext uri="{FF2B5EF4-FFF2-40B4-BE49-F238E27FC236}">
              <a16:creationId xmlns:a16="http://schemas.microsoft.com/office/drawing/2014/main" id="{ABB03049-11C8-4EB1-800F-57028AB15891}"/>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30" name="Straight Connector 4">
          <a:extLst>
            <a:ext uri="{FF2B5EF4-FFF2-40B4-BE49-F238E27FC236}">
              <a16:creationId xmlns:a16="http://schemas.microsoft.com/office/drawing/2014/main" id="{9600FEB1-F433-4255-825A-5350FA7B70A0}"/>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31" name="Straight Connector 4">
          <a:extLst>
            <a:ext uri="{FF2B5EF4-FFF2-40B4-BE49-F238E27FC236}">
              <a16:creationId xmlns:a16="http://schemas.microsoft.com/office/drawing/2014/main" id="{86F13E9B-F3BE-4CDF-8792-7E1B393322A1}"/>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3</xdr:col>
      <xdr:colOff>6421755</xdr:colOff>
      <xdr:row>36</xdr:row>
      <xdr:rowOff>114301</xdr:rowOff>
    </xdr:to>
    <xdr:cxnSp macro="">
      <xdr:nvCxnSpPr>
        <xdr:cNvPr id="32" name="Straight Connector 4">
          <a:extLst>
            <a:ext uri="{FF2B5EF4-FFF2-40B4-BE49-F238E27FC236}">
              <a16:creationId xmlns:a16="http://schemas.microsoft.com/office/drawing/2014/main" id="{B74D7CC8-9AD3-465B-B3F8-4627FB2DCD6E}"/>
            </a:ext>
          </a:extLst>
        </xdr:cNvPr>
        <xdr:cNvCxnSpPr/>
      </xdr:nvCxnSpPr>
      <xdr:spPr>
        <a:xfrm flipV="1">
          <a:off x="9525" y="688086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36</xdr:row>
      <xdr:rowOff>114300</xdr:rowOff>
    </xdr:from>
    <xdr:to>
      <xdr:col>5</xdr:col>
      <xdr:colOff>38100</xdr:colOff>
      <xdr:row>36</xdr:row>
      <xdr:rowOff>114301</xdr:rowOff>
    </xdr:to>
    <xdr:cxnSp macro="">
      <xdr:nvCxnSpPr>
        <xdr:cNvPr id="33" name="Straight Connector 4">
          <a:extLst>
            <a:ext uri="{FF2B5EF4-FFF2-40B4-BE49-F238E27FC236}">
              <a16:creationId xmlns:a16="http://schemas.microsoft.com/office/drawing/2014/main" id="{09AF58D9-5B12-40DB-BB80-5B856AE5C47A}"/>
            </a:ext>
          </a:extLst>
        </xdr:cNvPr>
        <xdr:cNvCxnSpPr/>
      </xdr:nvCxnSpPr>
      <xdr:spPr>
        <a:xfrm flipV="1">
          <a:off x="9525" y="6880860"/>
          <a:ext cx="3152775"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34" name="Straight Connector 33">
          <a:extLst>
            <a:ext uri="{FF2B5EF4-FFF2-40B4-BE49-F238E27FC236}">
              <a16:creationId xmlns:a16="http://schemas.microsoft.com/office/drawing/2014/main" id="{7C53A343-458D-4D31-B759-C1398CD73462}"/>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35" name="Straight Connector 34">
          <a:extLst>
            <a:ext uri="{FF2B5EF4-FFF2-40B4-BE49-F238E27FC236}">
              <a16:creationId xmlns:a16="http://schemas.microsoft.com/office/drawing/2014/main" id="{E809485C-EA0E-4F4A-B74C-15EDFEA26EF1}"/>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36" name="Straight Connector 4">
          <a:extLst>
            <a:ext uri="{FF2B5EF4-FFF2-40B4-BE49-F238E27FC236}">
              <a16:creationId xmlns:a16="http://schemas.microsoft.com/office/drawing/2014/main" id="{B5EFAC18-5B21-414E-A28F-3DB502794845}"/>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37" name="Straight Connector 4">
          <a:extLst>
            <a:ext uri="{FF2B5EF4-FFF2-40B4-BE49-F238E27FC236}">
              <a16:creationId xmlns:a16="http://schemas.microsoft.com/office/drawing/2014/main" id="{01B20A3C-9D87-4DD1-A4CD-499EDC534021}"/>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38" name="Straight Connector 4">
          <a:extLst>
            <a:ext uri="{FF2B5EF4-FFF2-40B4-BE49-F238E27FC236}">
              <a16:creationId xmlns:a16="http://schemas.microsoft.com/office/drawing/2014/main" id="{59B1E120-BFD8-4AD0-A22F-999A16272303}"/>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39" name="Straight Connector 4">
          <a:extLst>
            <a:ext uri="{FF2B5EF4-FFF2-40B4-BE49-F238E27FC236}">
              <a16:creationId xmlns:a16="http://schemas.microsoft.com/office/drawing/2014/main" id="{21C1A00E-4C98-432E-96D7-E74DB4093AD4}"/>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0" name="Straight Connector 4">
          <a:extLst>
            <a:ext uri="{FF2B5EF4-FFF2-40B4-BE49-F238E27FC236}">
              <a16:creationId xmlns:a16="http://schemas.microsoft.com/office/drawing/2014/main" id="{30FBBF4F-22B6-453E-B145-4F38C6FCDB51}"/>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1" name="Straight Connector 4">
          <a:extLst>
            <a:ext uri="{FF2B5EF4-FFF2-40B4-BE49-F238E27FC236}">
              <a16:creationId xmlns:a16="http://schemas.microsoft.com/office/drawing/2014/main" id="{68ADA9D3-E037-48CA-B2C7-D127A13FC317}"/>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2" name="Straight Connector 41">
          <a:extLst>
            <a:ext uri="{FF2B5EF4-FFF2-40B4-BE49-F238E27FC236}">
              <a16:creationId xmlns:a16="http://schemas.microsoft.com/office/drawing/2014/main" id="{3C3DFB16-B4A3-4C3C-B107-72A06181AF46}"/>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3" name="Straight Connector 4">
          <a:extLst>
            <a:ext uri="{FF2B5EF4-FFF2-40B4-BE49-F238E27FC236}">
              <a16:creationId xmlns:a16="http://schemas.microsoft.com/office/drawing/2014/main" id="{1E12DB72-D6BF-4916-9BB7-1F02CD00DBD1}"/>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4" name="Straight Connector 4">
          <a:extLst>
            <a:ext uri="{FF2B5EF4-FFF2-40B4-BE49-F238E27FC236}">
              <a16:creationId xmlns:a16="http://schemas.microsoft.com/office/drawing/2014/main" id="{921FC947-AACF-4D60-B41C-D01FB0DEAB03}"/>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5" name="Straight Connector 4">
          <a:extLst>
            <a:ext uri="{FF2B5EF4-FFF2-40B4-BE49-F238E27FC236}">
              <a16:creationId xmlns:a16="http://schemas.microsoft.com/office/drawing/2014/main" id="{36E348B5-CA7D-449D-ACBD-882A4C342282}"/>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6" name="Straight Connector 4">
          <a:extLst>
            <a:ext uri="{FF2B5EF4-FFF2-40B4-BE49-F238E27FC236}">
              <a16:creationId xmlns:a16="http://schemas.microsoft.com/office/drawing/2014/main" id="{C9B77678-DEBA-491D-9508-5188B829E83E}"/>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7" name="Straight Connector 4">
          <a:extLst>
            <a:ext uri="{FF2B5EF4-FFF2-40B4-BE49-F238E27FC236}">
              <a16:creationId xmlns:a16="http://schemas.microsoft.com/office/drawing/2014/main" id="{7C8C863C-5AFD-474E-BFFB-DCD476F322A1}"/>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8" name="Straight Connector 4">
          <a:extLst>
            <a:ext uri="{FF2B5EF4-FFF2-40B4-BE49-F238E27FC236}">
              <a16:creationId xmlns:a16="http://schemas.microsoft.com/office/drawing/2014/main" id="{8D15F1EA-9A3D-41A5-971C-1BB2B811F5DB}"/>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49" name="Straight Connector 4">
          <a:extLst>
            <a:ext uri="{FF2B5EF4-FFF2-40B4-BE49-F238E27FC236}">
              <a16:creationId xmlns:a16="http://schemas.microsoft.com/office/drawing/2014/main" id="{C87FC5D3-7F99-43AB-B1C2-DE29FC7C2249}"/>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0" name="Straight Connector 49">
          <a:extLst>
            <a:ext uri="{FF2B5EF4-FFF2-40B4-BE49-F238E27FC236}">
              <a16:creationId xmlns:a16="http://schemas.microsoft.com/office/drawing/2014/main" id="{1163260A-8A66-436F-8A4C-4645C77EDEE0}"/>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1" name="Straight Connector 50">
          <a:extLst>
            <a:ext uri="{FF2B5EF4-FFF2-40B4-BE49-F238E27FC236}">
              <a16:creationId xmlns:a16="http://schemas.microsoft.com/office/drawing/2014/main" id="{DABE7878-E93D-466B-A5CF-0980328EF346}"/>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2" name="Straight Connector 4">
          <a:extLst>
            <a:ext uri="{FF2B5EF4-FFF2-40B4-BE49-F238E27FC236}">
              <a16:creationId xmlns:a16="http://schemas.microsoft.com/office/drawing/2014/main" id="{2F2CBF23-6B4E-460D-81EA-37F1120F201E}"/>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3" name="Straight Connector 4">
          <a:extLst>
            <a:ext uri="{FF2B5EF4-FFF2-40B4-BE49-F238E27FC236}">
              <a16:creationId xmlns:a16="http://schemas.microsoft.com/office/drawing/2014/main" id="{D947B171-49F0-4DDA-8A21-F4A7D510DC42}"/>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4" name="Straight Connector 4">
          <a:extLst>
            <a:ext uri="{FF2B5EF4-FFF2-40B4-BE49-F238E27FC236}">
              <a16:creationId xmlns:a16="http://schemas.microsoft.com/office/drawing/2014/main" id="{4EC4C2BA-F6B8-44DA-9C93-9D038C7378BB}"/>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5" name="Straight Connector 4">
          <a:extLst>
            <a:ext uri="{FF2B5EF4-FFF2-40B4-BE49-F238E27FC236}">
              <a16:creationId xmlns:a16="http://schemas.microsoft.com/office/drawing/2014/main" id="{A9013D95-A4D1-4E58-89D8-28483C1E9CD7}"/>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6" name="Straight Connector 4">
          <a:extLst>
            <a:ext uri="{FF2B5EF4-FFF2-40B4-BE49-F238E27FC236}">
              <a16:creationId xmlns:a16="http://schemas.microsoft.com/office/drawing/2014/main" id="{931C6ACA-E866-485E-A241-DE29AE788F6A}"/>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7" name="Straight Connector 4">
          <a:extLst>
            <a:ext uri="{FF2B5EF4-FFF2-40B4-BE49-F238E27FC236}">
              <a16:creationId xmlns:a16="http://schemas.microsoft.com/office/drawing/2014/main" id="{61008396-1EEB-4477-A3F3-0615713E7D0B}"/>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8" name="Straight Connector 57">
          <a:extLst>
            <a:ext uri="{FF2B5EF4-FFF2-40B4-BE49-F238E27FC236}">
              <a16:creationId xmlns:a16="http://schemas.microsoft.com/office/drawing/2014/main" id="{7494BB72-8AB3-4E9A-A270-5785491E580B}"/>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59" name="Straight Connector 4">
          <a:extLst>
            <a:ext uri="{FF2B5EF4-FFF2-40B4-BE49-F238E27FC236}">
              <a16:creationId xmlns:a16="http://schemas.microsoft.com/office/drawing/2014/main" id="{7F40E2A9-1684-4AB8-86FA-07B1AC2A1C9A}"/>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0" name="Straight Connector 4">
          <a:extLst>
            <a:ext uri="{FF2B5EF4-FFF2-40B4-BE49-F238E27FC236}">
              <a16:creationId xmlns:a16="http://schemas.microsoft.com/office/drawing/2014/main" id="{D488B50C-9EBD-4300-BBBF-4373756BCEFC}"/>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1" name="Straight Connector 4">
          <a:extLst>
            <a:ext uri="{FF2B5EF4-FFF2-40B4-BE49-F238E27FC236}">
              <a16:creationId xmlns:a16="http://schemas.microsoft.com/office/drawing/2014/main" id="{0A7E5A4C-543D-4C9C-9428-D3B935C4F1E2}"/>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2" name="Straight Connector 4">
          <a:extLst>
            <a:ext uri="{FF2B5EF4-FFF2-40B4-BE49-F238E27FC236}">
              <a16:creationId xmlns:a16="http://schemas.microsoft.com/office/drawing/2014/main" id="{A78812F2-650C-4D72-860D-DB8691898397}"/>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3" name="Straight Connector 4">
          <a:extLst>
            <a:ext uri="{FF2B5EF4-FFF2-40B4-BE49-F238E27FC236}">
              <a16:creationId xmlns:a16="http://schemas.microsoft.com/office/drawing/2014/main" id="{B497B8B6-A169-475C-A8D5-AA4BAEF58608}"/>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4" name="Straight Connector 4">
          <a:extLst>
            <a:ext uri="{FF2B5EF4-FFF2-40B4-BE49-F238E27FC236}">
              <a16:creationId xmlns:a16="http://schemas.microsoft.com/office/drawing/2014/main" id="{05533E97-C4A8-4DB8-A2BC-7DA840CDE9A3}"/>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98</xdr:row>
      <xdr:rowOff>114300</xdr:rowOff>
    </xdr:from>
    <xdr:to>
      <xdr:col>3</xdr:col>
      <xdr:colOff>6421755</xdr:colOff>
      <xdr:row>98</xdr:row>
      <xdr:rowOff>114301</xdr:rowOff>
    </xdr:to>
    <xdr:cxnSp macro="">
      <xdr:nvCxnSpPr>
        <xdr:cNvPr id="65" name="Straight Connector 4">
          <a:extLst>
            <a:ext uri="{FF2B5EF4-FFF2-40B4-BE49-F238E27FC236}">
              <a16:creationId xmlns:a16="http://schemas.microsoft.com/office/drawing/2014/main" id="{3A57F27C-BE43-4CE6-A7DB-BD315CA0AB85}"/>
            </a:ext>
          </a:extLst>
        </xdr:cNvPr>
        <xdr:cNvCxnSpPr/>
      </xdr:nvCxnSpPr>
      <xdr:spPr>
        <a:xfrm flipV="1">
          <a:off x="9525" y="1767078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66" name="Straight Connector 65">
          <a:extLst>
            <a:ext uri="{FF2B5EF4-FFF2-40B4-BE49-F238E27FC236}">
              <a16:creationId xmlns:a16="http://schemas.microsoft.com/office/drawing/2014/main" id="{4F3E4DF9-8D3D-4303-9CDA-E0929E1B9F57}"/>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67" name="Straight Connector 66">
          <a:extLst>
            <a:ext uri="{FF2B5EF4-FFF2-40B4-BE49-F238E27FC236}">
              <a16:creationId xmlns:a16="http://schemas.microsoft.com/office/drawing/2014/main" id="{9A9A9C34-4A78-498B-85DB-2B8BB88EC0DD}"/>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68" name="Straight Connector 4">
          <a:extLst>
            <a:ext uri="{FF2B5EF4-FFF2-40B4-BE49-F238E27FC236}">
              <a16:creationId xmlns:a16="http://schemas.microsoft.com/office/drawing/2014/main" id="{C3E36A9D-48EC-4F10-8F7D-C3F09755E7FD}"/>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69" name="Straight Connector 4">
          <a:extLst>
            <a:ext uri="{FF2B5EF4-FFF2-40B4-BE49-F238E27FC236}">
              <a16:creationId xmlns:a16="http://schemas.microsoft.com/office/drawing/2014/main" id="{ABFAEBB2-7C71-458A-8C7F-D2D2433D7BCF}"/>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0" name="Straight Connector 4">
          <a:extLst>
            <a:ext uri="{FF2B5EF4-FFF2-40B4-BE49-F238E27FC236}">
              <a16:creationId xmlns:a16="http://schemas.microsoft.com/office/drawing/2014/main" id="{1E580797-9171-4518-8D41-10D89A0BED24}"/>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1" name="Straight Connector 4">
          <a:extLst>
            <a:ext uri="{FF2B5EF4-FFF2-40B4-BE49-F238E27FC236}">
              <a16:creationId xmlns:a16="http://schemas.microsoft.com/office/drawing/2014/main" id="{D9D264C9-0043-4241-9287-A8213B7976F8}"/>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2" name="Straight Connector 4">
          <a:extLst>
            <a:ext uri="{FF2B5EF4-FFF2-40B4-BE49-F238E27FC236}">
              <a16:creationId xmlns:a16="http://schemas.microsoft.com/office/drawing/2014/main" id="{C01D49CD-1A4D-4437-8091-CBD2A05854E0}"/>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3" name="Straight Connector 4">
          <a:extLst>
            <a:ext uri="{FF2B5EF4-FFF2-40B4-BE49-F238E27FC236}">
              <a16:creationId xmlns:a16="http://schemas.microsoft.com/office/drawing/2014/main" id="{EDE95A1B-006B-4D60-892B-59C6C4F960AD}"/>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4" name="Straight Connector 73">
          <a:extLst>
            <a:ext uri="{FF2B5EF4-FFF2-40B4-BE49-F238E27FC236}">
              <a16:creationId xmlns:a16="http://schemas.microsoft.com/office/drawing/2014/main" id="{04937E18-C02F-42F4-AE3D-AAB4FED832AB}"/>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5" name="Straight Connector 4">
          <a:extLst>
            <a:ext uri="{FF2B5EF4-FFF2-40B4-BE49-F238E27FC236}">
              <a16:creationId xmlns:a16="http://schemas.microsoft.com/office/drawing/2014/main" id="{A1E9F89A-6D45-4002-9C74-25116DD5687D}"/>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6" name="Straight Connector 4">
          <a:extLst>
            <a:ext uri="{FF2B5EF4-FFF2-40B4-BE49-F238E27FC236}">
              <a16:creationId xmlns:a16="http://schemas.microsoft.com/office/drawing/2014/main" id="{B664F80F-8341-4F7B-9B5E-B1B3DED76227}"/>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7" name="Straight Connector 4">
          <a:extLst>
            <a:ext uri="{FF2B5EF4-FFF2-40B4-BE49-F238E27FC236}">
              <a16:creationId xmlns:a16="http://schemas.microsoft.com/office/drawing/2014/main" id="{E258311F-85FF-437D-AC71-2C5EF37CCFF1}"/>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8" name="Straight Connector 4">
          <a:extLst>
            <a:ext uri="{FF2B5EF4-FFF2-40B4-BE49-F238E27FC236}">
              <a16:creationId xmlns:a16="http://schemas.microsoft.com/office/drawing/2014/main" id="{678101FF-1F8F-4E3B-8F1A-8CA3EDC31D24}"/>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79" name="Straight Connector 4">
          <a:extLst>
            <a:ext uri="{FF2B5EF4-FFF2-40B4-BE49-F238E27FC236}">
              <a16:creationId xmlns:a16="http://schemas.microsoft.com/office/drawing/2014/main" id="{C3795C88-4C77-4D2A-9272-150D903B0924}"/>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0" name="Straight Connector 4">
          <a:extLst>
            <a:ext uri="{FF2B5EF4-FFF2-40B4-BE49-F238E27FC236}">
              <a16:creationId xmlns:a16="http://schemas.microsoft.com/office/drawing/2014/main" id="{FEA52E4C-5340-4C69-8CA3-8B8EE95ADD90}"/>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1" name="Straight Connector 4">
          <a:extLst>
            <a:ext uri="{FF2B5EF4-FFF2-40B4-BE49-F238E27FC236}">
              <a16:creationId xmlns:a16="http://schemas.microsoft.com/office/drawing/2014/main" id="{507D2DF7-7C87-44C5-B081-7FBBC0F03B1A}"/>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2" name="Straight Connector 81">
          <a:extLst>
            <a:ext uri="{FF2B5EF4-FFF2-40B4-BE49-F238E27FC236}">
              <a16:creationId xmlns:a16="http://schemas.microsoft.com/office/drawing/2014/main" id="{DDB21E18-C337-4DAB-B120-6708A5F45CBA}"/>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3" name="Straight Connector 82">
          <a:extLst>
            <a:ext uri="{FF2B5EF4-FFF2-40B4-BE49-F238E27FC236}">
              <a16:creationId xmlns:a16="http://schemas.microsoft.com/office/drawing/2014/main" id="{E857AAE2-70C8-4D0E-8E33-075B04207A2A}"/>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4" name="Straight Connector 4">
          <a:extLst>
            <a:ext uri="{FF2B5EF4-FFF2-40B4-BE49-F238E27FC236}">
              <a16:creationId xmlns:a16="http://schemas.microsoft.com/office/drawing/2014/main" id="{C1EB8B75-CF2F-4725-B41C-95DF096F3E36}"/>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5" name="Straight Connector 4">
          <a:extLst>
            <a:ext uri="{FF2B5EF4-FFF2-40B4-BE49-F238E27FC236}">
              <a16:creationId xmlns:a16="http://schemas.microsoft.com/office/drawing/2014/main" id="{2849B28D-BAC0-4D09-81E7-40F298A59630}"/>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6" name="Straight Connector 4">
          <a:extLst>
            <a:ext uri="{FF2B5EF4-FFF2-40B4-BE49-F238E27FC236}">
              <a16:creationId xmlns:a16="http://schemas.microsoft.com/office/drawing/2014/main" id="{B2B11DAE-58D1-424C-A129-0A0A8BF293D4}"/>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7" name="Straight Connector 4">
          <a:extLst>
            <a:ext uri="{FF2B5EF4-FFF2-40B4-BE49-F238E27FC236}">
              <a16:creationId xmlns:a16="http://schemas.microsoft.com/office/drawing/2014/main" id="{C15F4B85-3246-45F9-B627-4E9E3134928C}"/>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8" name="Straight Connector 4">
          <a:extLst>
            <a:ext uri="{FF2B5EF4-FFF2-40B4-BE49-F238E27FC236}">
              <a16:creationId xmlns:a16="http://schemas.microsoft.com/office/drawing/2014/main" id="{6D1C5A14-1C39-48D2-8BDA-EC4484FCD25A}"/>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89" name="Straight Connector 4">
          <a:extLst>
            <a:ext uri="{FF2B5EF4-FFF2-40B4-BE49-F238E27FC236}">
              <a16:creationId xmlns:a16="http://schemas.microsoft.com/office/drawing/2014/main" id="{D0233B65-17F5-473F-B8F5-C85F3A8DFB93}"/>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0" name="Straight Connector 89">
          <a:extLst>
            <a:ext uri="{FF2B5EF4-FFF2-40B4-BE49-F238E27FC236}">
              <a16:creationId xmlns:a16="http://schemas.microsoft.com/office/drawing/2014/main" id="{23BF065C-5A05-4E4E-A4A6-2FEE7F6DA530}"/>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1" name="Straight Connector 4">
          <a:extLst>
            <a:ext uri="{FF2B5EF4-FFF2-40B4-BE49-F238E27FC236}">
              <a16:creationId xmlns:a16="http://schemas.microsoft.com/office/drawing/2014/main" id="{CA30C60E-FFDA-4A35-B61F-98994D59C87C}"/>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2" name="Straight Connector 4">
          <a:extLst>
            <a:ext uri="{FF2B5EF4-FFF2-40B4-BE49-F238E27FC236}">
              <a16:creationId xmlns:a16="http://schemas.microsoft.com/office/drawing/2014/main" id="{B367431D-DCB9-48A7-8CF8-83BB4594EE7D}"/>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3" name="Straight Connector 4">
          <a:extLst>
            <a:ext uri="{FF2B5EF4-FFF2-40B4-BE49-F238E27FC236}">
              <a16:creationId xmlns:a16="http://schemas.microsoft.com/office/drawing/2014/main" id="{CAD8F0F4-723F-4432-8F72-0E836E7DA52D}"/>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4" name="Straight Connector 4">
          <a:extLst>
            <a:ext uri="{FF2B5EF4-FFF2-40B4-BE49-F238E27FC236}">
              <a16:creationId xmlns:a16="http://schemas.microsoft.com/office/drawing/2014/main" id="{FB4300FD-2F49-4F93-B404-5C115FFB1725}"/>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5" name="Straight Connector 4">
          <a:extLst>
            <a:ext uri="{FF2B5EF4-FFF2-40B4-BE49-F238E27FC236}">
              <a16:creationId xmlns:a16="http://schemas.microsoft.com/office/drawing/2014/main" id="{B2405762-4C6F-4E93-A9D5-3A18DD1F8A04}"/>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6" name="Straight Connector 4">
          <a:extLst>
            <a:ext uri="{FF2B5EF4-FFF2-40B4-BE49-F238E27FC236}">
              <a16:creationId xmlns:a16="http://schemas.microsoft.com/office/drawing/2014/main" id="{BEACBAAB-269A-4378-BC49-00A098544F90}"/>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117</xdr:row>
      <xdr:rowOff>114300</xdr:rowOff>
    </xdr:from>
    <xdr:to>
      <xdr:col>3</xdr:col>
      <xdr:colOff>6421755</xdr:colOff>
      <xdr:row>117</xdr:row>
      <xdr:rowOff>114301</xdr:rowOff>
    </xdr:to>
    <xdr:cxnSp macro="">
      <xdr:nvCxnSpPr>
        <xdr:cNvPr id="97" name="Straight Connector 4">
          <a:extLst>
            <a:ext uri="{FF2B5EF4-FFF2-40B4-BE49-F238E27FC236}">
              <a16:creationId xmlns:a16="http://schemas.microsoft.com/office/drawing/2014/main" id="{B3C7258B-73BE-47FE-BB48-A2E2588B417A}"/>
            </a:ext>
          </a:extLst>
        </xdr:cNvPr>
        <xdr:cNvCxnSpPr/>
      </xdr:nvCxnSpPr>
      <xdr:spPr>
        <a:xfrm flipV="1">
          <a:off x="9525" y="21145500"/>
          <a:ext cx="248793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98" name="Straight Connector 97">
          <a:extLst>
            <a:ext uri="{FF2B5EF4-FFF2-40B4-BE49-F238E27FC236}">
              <a16:creationId xmlns:a16="http://schemas.microsoft.com/office/drawing/2014/main" id="{CF8025B0-AA84-4B59-A004-05BB4AB407FB}"/>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99" name="Straight Connector 98">
          <a:extLst>
            <a:ext uri="{FF2B5EF4-FFF2-40B4-BE49-F238E27FC236}">
              <a16:creationId xmlns:a16="http://schemas.microsoft.com/office/drawing/2014/main" id="{F028DE12-803C-4FAF-A15E-FB40389E4064}"/>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0" name="Straight Connector 4">
          <a:extLst>
            <a:ext uri="{FF2B5EF4-FFF2-40B4-BE49-F238E27FC236}">
              <a16:creationId xmlns:a16="http://schemas.microsoft.com/office/drawing/2014/main" id="{DD648381-8A5B-4737-BDCD-8DB9A960F620}"/>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1" name="Straight Connector 4">
          <a:extLst>
            <a:ext uri="{FF2B5EF4-FFF2-40B4-BE49-F238E27FC236}">
              <a16:creationId xmlns:a16="http://schemas.microsoft.com/office/drawing/2014/main" id="{4BB85625-DF1B-4803-8F58-410F414C4087}"/>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2" name="Straight Connector 4">
          <a:extLst>
            <a:ext uri="{FF2B5EF4-FFF2-40B4-BE49-F238E27FC236}">
              <a16:creationId xmlns:a16="http://schemas.microsoft.com/office/drawing/2014/main" id="{7A30CC1E-C793-40A9-BC8A-EE506CA960F0}"/>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3" name="Straight Connector 4">
          <a:extLst>
            <a:ext uri="{FF2B5EF4-FFF2-40B4-BE49-F238E27FC236}">
              <a16:creationId xmlns:a16="http://schemas.microsoft.com/office/drawing/2014/main" id="{9ED07884-1E86-4499-A7A8-3B64DE13F6B5}"/>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4" name="Straight Connector 4">
          <a:extLst>
            <a:ext uri="{FF2B5EF4-FFF2-40B4-BE49-F238E27FC236}">
              <a16:creationId xmlns:a16="http://schemas.microsoft.com/office/drawing/2014/main" id="{D1B29B7D-8C0D-470A-9E4A-4C922E8CABCA}"/>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5" name="Straight Connector 4">
          <a:extLst>
            <a:ext uri="{FF2B5EF4-FFF2-40B4-BE49-F238E27FC236}">
              <a16:creationId xmlns:a16="http://schemas.microsoft.com/office/drawing/2014/main" id="{C7EA2831-ED8B-42A4-9D6E-374D2A1B8165}"/>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6" name="Straight Connector 105">
          <a:extLst>
            <a:ext uri="{FF2B5EF4-FFF2-40B4-BE49-F238E27FC236}">
              <a16:creationId xmlns:a16="http://schemas.microsoft.com/office/drawing/2014/main" id="{CCA383B7-49DA-4D45-9B97-3CAD111D79E7}"/>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7" name="Straight Connector 4">
          <a:extLst>
            <a:ext uri="{FF2B5EF4-FFF2-40B4-BE49-F238E27FC236}">
              <a16:creationId xmlns:a16="http://schemas.microsoft.com/office/drawing/2014/main" id="{7CC33C38-E73D-46A3-9226-8365E9F02F9D}"/>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8" name="Straight Connector 4">
          <a:extLst>
            <a:ext uri="{FF2B5EF4-FFF2-40B4-BE49-F238E27FC236}">
              <a16:creationId xmlns:a16="http://schemas.microsoft.com/office/drawing/2014/main" id="{D4F54E9B-DB2C-4CD4-993A-D49AF2A5CCF7}"/>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09" name="Straight Connector 4">
          <a:extLst>
            <a:ext uri="{FF2B5EF4-FFF2-40B4-BE49-F238E27FC236}">
              <a16:creationId xmlns:a16="http://schemas.microsoft.com/office/drawing/2014/main" id="{F1145F9C-0C12-4404-8A23-71398A07B6FD}"/>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0" name="Straight Connector 4">
          <a:extLst>
            <a:ext uri="{FF2B5EF4-FFF2-40B4-BE49-F238E27FC236}">
              <a16:creationId xmlns:a16="http://schemas.microsoft.com/office/drawing/2014/main" id="{DA8C5AC5-65F2-4D4F-B70D-3EBB3C674279}"/>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1" name="Straight Connector 4">
          <a:extLst>
            <a:ext uri="{FF2B5EF4-FFF2-40B4-BE49-F238E27FC236}">
              <a16:creationId xmlns:a16="http://schemas.microsoft.com/office/drawing/2014/main" id="{10908014-F739-4262-9333-EF09DE2B8FC1}"/>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2" name="Straight Connector 4">
          <a:extLst>
            <a:ext uri="{FF2B5EF4-FFF2-40B4-BE49-F238E27FC236}">
              <a16:creationId xmlns:a16="http://schemas.microsoft.com/office/drawing/2014/main" id="{BAF02CB1-66F9-4F54-8594-6101864A9285}"/>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3" name="Straight Connector 4">
          <a:extLst>
            <a:ext uri="{FF2B5EF4-FFF2-40B4-BE49-F238E27FC236}">
              <a16:creationId xmlns:a16="http://schemas.microsoft.com/office/drawing/2014/main" id="{103BCFC4-53AF-4EA6-89DD-216CAE483678}"/>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4" name="Straight Connector 113">
          <a:extLst>
            <a:ext uri="{FF2B5EF4-FFF2-40B4-BE49-F238E27FC236}">
              <a16:creationId xmlns:a16="http://schemas.microsoft.com/office/drawing/2014/main" id="{389C721F-0DF4-4060-B01C-94C5894E2B78}"/>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5" name="Straight Connector 114">
          <a:extLst>
            <a:ext uri="{FF2B5EF4-FFF2-40B4-BE49-F238E27FC236}">
              <a16:creationId xmlns:a16="http://schemas.microsoft.com/office/drawing/2014/main" id="{095F4F59-A012-42C3-98FA-023FEF804C77}"/>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6" name="Straight Connector 4">
          <a:extLst>
            <a:ext uri="{FF2B5EF4-FFF2-40B4-BE49-F238E27FC236}">
              <a16:creationId xmlns:a16="http://schemas.microsoft.com/office/drawing/2014/main" id="{6484D6B4-D2DD-47CC-86B8-E5FDBACAB9C3}"/>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7" name="Straight Connector 4">
          <a:extLst>
            <a:ext uri="{FF2B5EF4-FFF2-40B4-BE49-F238E27FC236}">
              <a16:creationId xmlns:a16="http://schemas.microsoft.com/office/drawing/2014/main" id="{06AAFAD2-06A0-4A06-9C5B-7DCDEA1D602E}"/>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8" name="Straight Connector 4">
          <a:extLst>
            <a:ext uri="{FF2B5EF4-FFF2-40B4-BE49-F238E27FC236}">
              <a16:creationId xmlns:a16="http://schemas.microsoft.com/office/drawing/2014/main" id="{602CA0DF-DD9D-4C02-A22E-53D46EEC19BD}"/>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19" name="Straight Connector 4">
          <a:extLst>
            <a:ext uri="{FF2B5EF4-FFF2-40B4-BE49-F238E27FC236}">
              <a16:creationId xmlns:a16="http://schemas.microsoft.com/office/drawing/2014/main" id="{9B7EC4A7-9220-4A41-B356-E81E04E2B22E}"/>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0" name="Straight Connector 4">
          <a:extLst>
            <a:ext uri="{FF2B5EF4-FFF2-40B4-BE49-F238E27FC236}">
              <a16:creationId xmlns:a16="http://schemas.microsoft.com/office/drawing/2014/main" id="{320CC2B9-9AEA-4771-89C5-45EA983E99F2}"/>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1" name="Straight Connector 4">
          <a:extLst>
            <a:ext uri="{FF2B5EF4-FFF2-40B4-BE49-F238E27FC236}">
              <a16:creationId xmlns:a16="http://schemas.microsoft.com/office/drawing/2014/main" id="{35101B4F-A6C2-41E3-92EA-D5E9A74F6D8B}"/>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2" name="Straight Connector 121">
          <a:extLst>
            <a:ext uri="{FF2B5EF4-FFF2-40B4-BE49-F238E27FC236}">
              <a16:creationId xmlns:a16="http://schemas.microsoft.com/office/drawing/2014/main" id="{736DA10B-6E5D-4AE9-9CAA-C2DF8AD2A388}"/>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3" name="Straight Connector 4">
          <a:extLst>
            <a:ext uri="{FF2B5EF4-FFF2-40B4-BE49-F238E27FC236}">
              <a16:creationId xmlns:a16="http://schemas.microsoft.com/office/drawing/2014/main" id="{B3723D9E-F28E-4D2B-8681-54D26E750ED3}"/>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4" name="Straight Connector 4">
          <a:extLst>
            <a:ext uri="{FF2B5EF4-FFF2-40B4-BE49-F238E27FC236}">
              <a16:creationId xmlns:a16="http://schemas.microsoft.com/office/drawing/2014/main" id="{AFA6F34C-3746-426D-8A00-8F580A1DC33A}"/>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5" name="Straight Connector 4">
          <a:extLst>
            <a:ext uri="{FF2B5EF4-FFF2-40B4-BE49-F238E27FC236}">
              <a16:creationId xmlns:a16="http://schemas.microsoft.com/office/drawing/2014/main" id="{3A448B8C-9821-408A-93CF-B3659E2813DD}"/>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6" name="Straight Connector 4">
          <a:extLst>
            <a:ext uri="{FF2B5EF4-FFF2-40B4-BE49-F238E27FC236}">
              <a16:creationId xmlns:a16="http://schemas.microsoft.com/office/drawing/2014/main" id="{C16ED12E-3BBD-4ED8-8CCB-58EFBC467442}"/>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7" name="Straight Connector 4">
          <a:extLst>
            <a:ext uri="{FF2B5EF4-FFF2-40B4-BE49-F238E27FC236}">
              <a16:creationId xmlns:a16="http://schemas.microsoft.com/office/drawing/2014/main" id="{29134204-EDDE-43D3-A70B-89CA13D0C55B}"/>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8" name="Straight Connector 4">
          <a:extLst>
            <a:ext uri="{FF2B5EF4-FFF2-40B4-BE49-F238E27FC236}">
              <a16:creationId xmlns:a16="http://schemas.microsoft.com/office/drawing/2014/main" id="{0F47345C-CE8C-46BE-BE36-7ECE98800B2F}"/>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133</xdr:row>
      <xdr:rowOff>114300</xdr:rowOff>
    </xdr:from>
    <xdr:to>
      <xdr:col>3</xdr:col>
      <xdr:colOff>6421755</xdr:colOff>
      <xdr:row>133</xdr:row>
      <xdr:rowOff>114301</xdr:rowOff>
    </xdr:to>
    <xdr:cxnSp macro="">
      <xdr:nvCxnSpPr>
        <xdr:cNvPr id="129" name="Straight Connector 4">
          <a:extLst>
            <a:ext uri="{FF2B5EF4-FFF2-40B4-BE49-F238E27FC236}">
              <a16:creationId xmlns:a16="http://schemas.microsoft.com/office/drawing/2014/main" id="{E4F6C8CD-F3FE-4586-8E81-CB8FEF79C159}"/>
            </a:ext>
          </a:extLst>
        </xdr:cNvPr>
        <xdr:cNvCxnSpPr/>
      </xdr:nvCxnSpPr>
      <xdr:spPr>
        <a:xfrm flipV="1">
          <a:off x="9525" y="55997475"/>
          <a:ext cx="8945880" cy="1"/>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68873</xdr:colOff>
      <xdr:row>0</xdr:row>
      <xdr:rowOff>155038</xdr:rowOff>
    </xdr:from>
    <xdr:to>
      <xdr:col>0</xdr:col>
      <xdr:colOff>1647483</xdr:colOff>
      <xdr:row>0</xdr:row>
      <xdr:rowOff>404593</xdr:rowOff>
    </xdr:to>
    <xdr:pic>
      <xdr:nvPicPr>
        <xdr:cNvPr id="11" name="Picture 10">
          <a:extLst>
            <a:ext uri="{FF2B5EF4-FFF2-40B4-BE49-F238E27FC236}">
              <a16:creationId xmlns:a16="http://schemas.microsoft.com/office/drawing/2014/main" id="{DC72685F-086C-44B8-8F59-EF55086A368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8873" y="155038"/>
          <a:ext cx="1578610" cy="249555"/>
        </a:xfrm>
        <a:prstGeom prst="rect">
          <a:avLst/>
        </a:prstGeom>
        <a:noFill/>
        <a:ln>
          <a:noFill/>
        </a:ln>
      </xdr:spPr>
    </xdr:pic>
    <xdr:clientData/>
  </xdr:twoCellAnchor>
  <xdr:twoCellAnchor editAs="oneCell">
    <xdr:from>
      <xdr:col>0</xdr:col>
      <xdr:colOff>68873</xdr:colOff>
      <xdr:row>0</xdr:row>
      <xdr:rowOff>155038</xdr:rowOff>
    </xdr:from>
    <xdr:to>
      <xdr:col>0</xdr:col>
      <xdr:colOff>1647483</xdr:colOff>
      <xdr:row>0</xdr:row>
      <xdr:rowOff>400154</xdr:rowOff>
    </xdr:to>
    <xdr:pic>
      <xdr:nvPicPr>
        <xdr:cNvPr id="2" name="Picture 1">
          <a:extLst>
            <a:ext uri="{FF2B5EF4-FFF2-40B4-BE49-F238E27FC236}">
              <a16:creationId xmlns:a16="http://schemas.microsoft.com/office/drawing/2014/main" id="{7EE9D864-40D6-41F8-9B1C-050A136DF8B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68873" y="155038"/>
          <a:ext cx="1578610" cy="2451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0</xdr:col>
      <xdr:colOff>1705609</xdr:colOff>
      <xdr:row>0</xdr:row>
      <xdr:rowOff>316231</xdr:rowOff>
    </xdr:to>
    <xdr:pic>
      <xdr:nvPicPr>
        <xdr:cNvPr id="3" name="Picture 2">
          <a:extLst>
            <a:ext uri="{FF2B5EF4-FFF2-40B4-BE49-F238E27FC236}">
              <a16:creationId xmlns:a16="http://schemas.microsoft.com/office/drawing/2014/main" id="{0DE879B7-DCE2-4AAE-923D-CAF551514A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66675"/>
          <a:ext cx="1581785" cy="2495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0</xdr:col>
      <xdr:colOff>1588135</xdr:colOff>
      <xdr:row>0</xdr:row>
      <xdr:rowOff>297180</xdr:rowOff>
    </xdr:to>
    <xdr:pic>
      <xdr:nvPicPr>
        <xdr:cNvPr id="2" name="Picture 1">
          <a:extLst>
            <a:ext uri="{FF2B5EF4-FFF2-40B4-BE49-F238E27FC236}">
              <a16:creationId xmlns:a16="http://schemas.microsoft.com/office/drawing/2014/main" id="{6C917AF4-4D90-491E-A1AC-DFBEA3E064B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 y="47625"/>
          <a:ext cx="1581785" cy="2463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1626235</xdr:colOff>
      <xdr:row>0</xdr:row>
      <xdr:rowOff>303530</xdr:rowOff>
    </xdr:to>
    <xdr:pic>
      <xdr:nvPicPr>
        <xdr:cNvPr id="2" name="Picture 1">
          <a:extLst>
            <a:ext uri="{FF2B5EF4-FFF2-40B4-BE49-F238E27FC236}">
              <a16:creationId xmlns:a16="http://schemas.microsoft.com/office/drawing/2014/main" id="{39CDC129-B2DD-4BBD-BFB2-123DB0B608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57150"/>
          <a:ext cx="1581785" cy="24638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0</xdr:col>
      <xdr:colOff>1626235</xdr:colOff>
      <xdr:row>0</xdr:row>
      <xdr:rowOff>341630</xdr:rowOff>
    </xdr:to>
    <xdr:pic>
      <xdr:nvPicPr>
        <xdr:cNvPr id="2" name="Picture 1">
          <a:extLst>
            <a:ext uri="{FF2B5EF4-FFF2-40B4-BE49-F238E27FC236}">
              <a16:creationId xmlns:a16="http://schemas.microsoft.com/office/drawing/2014/main" id="{5A2BC082-BDA8-4712-B61C-8922875C072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95250"/>
          <a:ext cx="1578610" cy="2463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3</xdr:row>
      <xdr:rowOff>198120</xdr:rowOff>
    </xdr:from>
    <xdr:to>
      <xdr:col>1</xdr:col>
      <xdr:colOff>511810</xdr:colOff>
      <xdr:row>3</xdr:row>
      <xdr:rowOff>441960</xdr:rowOff>
    </xdr:to>
    <xdr:pic>
      <xdr:nvPicPr>
        <xdr:cNvPr id="2" name="Picture 1">
          <a:extLst>
            <a:ext uri="{FF2B5EF4-FFF2-40B4-BE49-F238E27FC236}">
              <a16:creationId xmlns:a16="http://schemas.microsoft.com/office/drawing/2014/main" id="{C201D6EE-0821-4F81-8983-3A66CD4ED21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784860"/>
          <a:ext cx="1473835" cy="2438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SB/GASB%20Implementations/GASB%2087/Form21_Lease_Agreement_Data%20-%20GASB%208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WAR\25-%20CAFR\CAFR2016\Forms%202016\2016%20Forms%20-%20Phase%201%20-%20Under%20Construction\Form16_Lease_Agreement_Data(macr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FR2021/Forms/Form21_Lease_Agreement_Data%206.10.2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FR%202022/Forms/On%20Website/Form22_Cash_and_Deposits.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ase Agreement Data"/>
      <sheetName val="Rent Steps"/>
      <sheetName val="VP based on usage"/>
      <sheetName val="Revisions to Leases"/>
      <sheetName val="Revisions to Rent Steps"/>
      <sheetName val="notes"/>
      <sheetName val="FCC-date and NA only TH"/>
      <sheetName val="Entity List"/>
      <sheetName val="Sheet7"/>
    </sheetNames>
    <sheetDataSet>
      <sheetData sheetId="0"/>
      <sheetData sheetId="1">
        <row r="3">
          <cell r="C3"/>
          <cell r="CF3" t="str">
            <v>GF</v>
          </cell>
          <cell r="CG3" t="str">
            <v>Building</v>
          </cell>
          <cell r="CH3" t="str">
            <v>Lease Term</v>
          </cell>
          <cell r="CI3" t="str">
            <v xml:space="preserve">Daily </v>
          </cell>
          <cell r="CL3" t="str">
            <v>Yes</v>
          </cell>
          <cell r="CM3" t="str">
            <v>Yes</v>
          </cell>
          <cell r="CN3" t="str">
            <v>Yes</v>
          </cell>
          <cell r="CP3" t="str">
            <v>Yes</v>
          </cell>
          <cell r="CQ3" t="str">
            <v>Yes</v>
          </cell>
          <cell r="CR3" t="str">
            <v>Not Applicable</v>
          </cell>
        </row>
        <row r="4">
          <cell r="CF4" t="str">
            <v>BTA</v>
          </cell>
          <cell r="CG4" t="str">
            <v>Copier</v>
          </cell>
          <cell r="CH4" t="str">
            <v>Economic Life</v>
          </cell>
          <cell r="CI4" t="str">
            <v>Weekly</v>
          </cell>
          <cell r="CL4" t="str">
            <v>No</v>
          </cell>
          <cell r="CM4" t="str">
            <v>No</v>
          </cell>
          <cell r="CN4" t="str">
            <v>No</v>
          </cell>
          <cell r="CP4" t="str">
            <v>No</v>
          </cell>
          <cell r="CQ4" t="str">
            <v>No</v>
          </cell>
          <cell r="CR4"/>
        </row>
        <row r="5">
          <cell r="CF5" t="str">
            <v>CU</v>
          </cell>
          <cell r="CG5" t="str">
            <v>Land</v>
          </cell>
          <cell r="CH5" t="str">
            <v>N/A (i.e., Land)</v>
          </cell>
          <cell r="CI5" t="str">
            <v>Monthly</v>
          </cell>
        </row>
        <row r="6">
          <cell r="CF6" t="str">
            <v>FID</v>
          </cell>
          <cell r="CG6" t="str">
            <v>Machinery</v>
          </cell>
          <cell r="CI6" t="str">
            <v>Quarterly</v>
          </cell>
        </row>
        <row r="7">
          <cell r="CF7" t="str">
            <v xml:space="preserve">ISF  </v>
          </cell>
          <cell r="CG7" t="str">
            <v>Office Space</v>
          </cell>
          <cell r="CI7" t="str">
            <v>Semiannual</v>
          </cell>
        </row>
        <row r="8">
          <cell r="CG8" t="str">
            <v>Postage Meter</v>
          </cell>
          <cell r="CI8" t="str">
            <v>Yearly</v>
          </cell>
        </row>
        <row r="9">
          <cell r="B9"/>
          <cell r="CG9" t="str">
            <v>Radio Tower</v>
          </cell>
        </row>
        <row r="10">
          <cell r="CG10" t="str">
            <v>Vehicle</v>
          </cell>
        </row>
        <row r="11">
          <cell r="CG11" t="str">
            <v>Water Cooler</v>
          </cell>
        </row>
        <row r="12">
          <cell r="CG12" t="str">
            <v>Other Equip.</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ase Agreement Data"/>
      <sheetName val="Rent Steps"/>
      <sheetName val="Revisions to PY Reporting"/>
      <sheetName val="notes"/>
      <sheetName val="HFM"/>
      <sheetName val="Entity List"/>
      <sheetName val="Sheet1"/>
      <sheetName val="Sheet2"/>
      <sheetName val="Sheet3"/>
      <sheetName val="Sheet4"/>
      <sheetName val="Sheet5"/>
      <sheetName val="Sheet6"/>
      <sheetName val="Sheet7"/>
    </sheetNames>
    <sheetDataSet>
      <sheetData sheetId="0"/>
      <sheetData sheetId="1">
        <row r="3">
          <cell r="AZ3" t="str">
            <v>GF</v>
          </cell>
          <cell r="BA3" t="str">
            <v>Building</v>
          </cell>
          <cell r="BB3" t="str">
            <v>Lease Term</v>
          </cell>
          <cell r="BC3" t="str">
            <v xml:space="preserve">Daily </v>
          </cell>
          <cell r="BE3" t="str">
            <v>2.2303% - FY 2009 5 year rate</v>
          </cell>
          <cell r="BF3" t="str">
            <v>Yes</v>
          </cell>
          <cell r="BG3" t="str">
            <v>Yes</v>
          </cell>
          <cell r="BH3" t="str">
            <v>Yes</v>
          </cell>
          <cell r="BJ3" t="str">
            <v>Yes</v>
          </cell>
          <cell r="BK3" t="str">
            <v>Yes</v>
          </cell>
          <cell r="BL3" t="str">
            <v>Not Applicable</v>
          </cell>
        </row>
        <row r="4">
          <cell r="AZ4" t="str">
            <v>BTA</v>
          </cell>
          <cell r="BA4" t="str">
            <v>Copier</v>
          </cell>
          <cell r="BB4" t="str">
            <v>Economic Life</v>
          </cell>
          <cell r="BC4" t="str">
            <v>Weekly</v>
          </cell>
          <cell r="BE4" t="str">
            <v>4.0024% - FY 2009 10 year rate</v>
          </cell>
          <cell r="BF4" t="str">
            <v>No</v>
          </cell>
          <cell r="BG4" t="str">
            <v>No</v>
          </cell>
          <cell r="BH4" t="str">
            <v>No</v>
          </cell>
          <cell r="BJ4" t="str">
            <v>No</v>
          </cell>
          <cell r="BK4" t="str">
            <v>No</v>
          </cell>
        </row>
        <row r="5">
          <cell r="AZ5" t="str">
            <v>CU</v>
          </cell>
          <cell r="BA5" t="str">
            <v>Land</v>
          </cell>
          <cell r="BB5" t="str">
            <v>N/A (i.e., Land)</v>
          </cell>
          <cell r="BC5" t="str">
            <v>Monthly</v>
          </cell>
          <cell r="BE5" t="str">
            <v>1.4947% - FY 2010 5 year rate</v>
          </cell>
        </row>
        <row r="6">
          <cell r="AZ6" t="str">
            <v>FID</v>
          </cell>
          <cell r="BA6" t="str">
            <v>Machinery</v>
          </cell>
          <cell r="BC6" t="str">
            <v>Quarterly</v>
          </cell>
          <cell r="BE6" t="str">
            <v>2.9975% - FY 2010 10 year rate</v>
          </cell>
        </row>
        <row r="7">
          <cell r="AZ7" t="str">
            <v xml:space="preserve">ISF  </v>
          </cell>
          <cell r="BA7" t="str">
            <v>Office Space</v>
          </cell>
          <cell r="BC7" t="str">
            <v>Semiannual</v>
          </cell>
          <cell r="BE7" t="str">
            <v>0.97% - FY 2011 5 year rate</v>
          </cell>
        </row>
        <row r="8">
          <cell r="BA8" t="str">
            <v>Postage Meter</v>
          </cell>
          <cell r="BC8" t="str">
            <v>Yearly</v>
          </cell>
          <cell r="BE8" t="str">
            <v>1.87% - FY 2011 10 year rate</v>
          </cell>
        </row>
        <row r="9">
          <cell r="BA9" t="str">
            <v>Radio Tower</v>
          </cell>
          <cell r="BE9" t="str">
            <v>2.14% - FY 2011 20 year rate</v>
          </cell>
        </row>
        <row r="10">
          <cell r="BA10" t="str">
            <v>Vehicle</v>
          </cell>
          <cell r="BE10" t="str">
            <v>0.85% - FY 2012 5 year rate</v>
          </cell>
        </row>
        <row r="11">
          <cell r="BA11" t="str">
            <v>Water Cooler</v>
          </cell>
          <cell r="BE11" t="str">
            <v>1.966% - FY 2012 10 year rate</v>
          </cell>
        </row>
        <row r="12">
          <cell r="BA12" t="str">
            <v>Other Equip.</v>
          </cell>
          <cell r="BE12" t="str">
            <v>3.131% - FY 2012 20 year rate</v>
          </cell>
        </row>
        <row r="13">
          <cell r="BE13" t="str">
            <v>.75% - FY 2013 5 year rate</v>
          </cell>
        </row>
        <row r="14">
          <cell r="BE14" t="str">
            <v>1.71% - FY 2013 10 year rate</v>
          </cell>
        </row>
        <row r="15">
          <cell r="BE15" t="str">
            <v>2.60% -FY 2013 20 year rate</v>
          </cell>
        </row>
        <row r="16">
          <cell r="BE16" t="str">
            <v>1.28% - FY 2014 5 year rate</v>
          </cell>
        </row>
        <row r="17">
          <cell r="BE17" t="str">
            <v>2.47% - FY 2014 10 year rate</v>
          </cell>
        </row>
        <row r="18">
          <cell r="BE18" t="str">
            <v>3.33% - FY 2014 20 year rate</v>
          </cell>
        </row>
      </sheetData>
      <sheetData sheetId="2" refreshError="1"/>
      <sheetData sheetId="3" refreshError="1"/>
      <sheetData sheetId="4" refreshError="1"/>
      <sheetData sheetId="5" refreshError="1"/>
      <sheetData sheetId="6">
        <row r="1">
          <cell r="A1" t="str">
            <v>BU</v>
          </cell>
          <cell r="B1" t="str">
            <v xml:space="preserve">DESC </v>
          </cell>
          <cell r="C1" t="str">
            <v>New Entity</v>
          </cell>
        </row>
        <row r="2">
          <cell r="A2">
            <v>40200</v>
          </cell>
          <cell r="B2" t="str">
            <v>Department of Agriculture</v>
          </cell>
          <cell r="C2" t="str">
            <v>40200_EWAdj</v>
          </cell>
        </row>
        <row r="3">
          <cell r="A3" t="str">
            <v>40300(GF)</v>
          </cell>
          <cell r="B3" t="str">
            <v>Department of Administrative Services - General Fund</v>
          </cell>
          <cell r="C3" t="str">
            <v>40300_EWAdj</v>
          </cell>
        </row>
        <row r="4">
          <cell r="A4" t="str">
            <v>40300(ISF)</v>
          </cell>
          <cell r="B4" t="str">
            <v>Department of Administrative Services - ISF</v>
          </cell>
          <cell r="C4" t="str">
            <v>40300_40001</v>
          </cell>
        </row>
        <row r="5">
          <cell r="A5">
            <v>40400</v>
          </cell>
          <cell r="B5" t="str">
            <v>Department of Audits and Accounts</v>
          </cell>
          <cell r="C5" t="str">
            <v>40400_EWAdj</v>
          </cell>
        </row>
        <row r="6">
          <cell r="A6">
            <v>40500</v>
          </cell>
          <cell r="B6" t="str">
            <v>Department of Public Health</v>
          </cell>
          <cell r="C6" t="str">
            <v>40500_EWAdj</v>
          </cell>
        </row>
        <row r="7">
          <cell r="A7">
            <v>40600</v>
          </cell>
          <cell r="B7" t="str">
            <v>Department of Banking and Finance</v>
          </cell>
          <cell r="C7" t="str">
            <v>40600_EWAdj</v>
          </cell>
        </row>
        <row r="8">
          <cell r="A8">
            <v>40700</v>
          </cell>
          <cell r="B8" t="str">
            <v>State Accounting Office</v>
          </cell>
          <cell r="C8" t="str">
            <v>40700_EWAdj</v>
          </cell>
        </row>
        <row r="9">
          <cell r="A9">
            <v>40800</v>
          </cell>
          <cell r="B9" t="str">
            <v>Department of Insurance</v>
          </cell>
          <cell r="C9" t="str">
            <v>40800_EWAdj</v>
          </cell>
        </row>
        <row r="10">
          <cell r="A10">
            <v>40900</v>
          </cell>
          <cell r="B10" t="str">
            <v>Georgia State Financing and Investment Commission</v>
          </cell>
          <cell r="C10" t="str">
            <v>40900_EWAdj</v>
          </cell>
        </row>
        <row r="11">
          <cell r="A11">
            <v>41000</v>
          </cell>
          <cell r="B11" t="str">
            <v>State Properties Commission</v>
          </cell>
          <cell r="C11" t="str">
            <v>41000_EWAdj</v>
          </cell>
        </row>
        <row r="12">
          <cell r="A12">
            <v>41100</v>
          </cell>
          <cell r="B12" t="str">
            <v>Department of Defense</v>
          </cell>
          <cell r="C12" t="str">
            <v>41100_EWAdj</v>
          </cell>
        </row>
        <row r="13">
          <cell r="A13">
            <v>41400</v>
          </cell>
          <cell r="B13" t="str">
            <v>Department of Education</v>
          </cell>
          <cell r="C13" t="str">
            <v>41400_EWAdj</v>
          </cell>
        </row>
        <row r="14">
          <cell r="A14">
            <v>41500</v>
          </cell>
          <cell r="B14" t="str">
            <v>Technical College System of Georgia</v>
          </cell>
          <cell r="C14" t="str">
            <v>41500_30400</v>
          </cell>
        </row>
        <row r="15">
          <cell r="A15">
            <v>41600</v>
          </cell>
          <cell r="B15" t="str">
            <v>Employees' Retirement System of Georgia</v>
          </cell>
          <cell r="C15" t="str">
            <v>41600_80106</v>
          </cell>
        </row>
        <row r="16">
          <cell r="A16">
            <v>41800</v>
          </cell>
          <cell r="B16" t="str">
            <v>Prosecuting Attorneys - Judicial Branch</v>
          </cell>
          <cell r="C16" t="str">
            <v>41800_EWAdj</v>
          </cell>
        </row>
        <row r="17">
          <cell r="A17">
            <v>41900</v>
          </cell>
          <cell r="B17" t="str">
            <v>Department of Community Health</v>
          </cell>
          <cell r="C17" t="str">
            <v>41900_EWAdj</v>
          </cell>
        </row>
        <row r="18">
          <cell r="A18">
            <v>42000</v>
          </cell>
          <cell r="B18" t="str">
            <v>Georgia Forestry Commission</v>
          </cell>
          <cell r="C18" t="str">
            <v>42000_EWAdj</v>
          </cell>
        </row>
        <row r="19">
          <cell r="A19">
            <v>42200</v>
          </cell>
          <cell r="B19" t="str">
            <v>Office of the Governor</v>
          </cell>
          <cell r="C19" t="str">
            <v>42200_EWAdj</v>
          </cell>
        </row>
        <row r="20">
          <cell r="A20">
            <v>42700</v>
          </cell>
          <cell r="B20" t="str">
            <v>Department of Human Services</v>
          </cell>
          <cell r="C20" t="str">
            <v>42700_EWAdj</v>
          </cell>
        </row>
        <row r="21">
          <cell r="A21">
            <v>42800</v>
          </cell>
          <cell r="B21" t="str">
            <v>Department of Community Affairs</v>
          </cell>
          <cell r="C21" t="str">
            <v>42800_EWAdj</v>
          </cell>
        </row>
        <row r="22">
          <cell r="A22">
            <v>42900</v>
          </cell>
          <cell r="B22" t="str">
            <v>Department of Economic Development</v>
          </cell>
          <cell r="C22" t="str">
            <v>42900_EWAdj</v>
          </cell>
        </row>
        <row r="23">
          <cell r="A23">
            <v>43100</v>
          </cell>
          <cell r="B23" t="str">
            <v>Judicial Branch - Juvenile Courts</v>
          </cell>
          <cell r="C23" t="str">
            <v>43100_EWAdj</v>
          </cell>
        </row>
        <row r="24">
          <cell r="A24">
            <v>43200</v>
          </cell>
          <cell r="B24" t="str">
            <v>Judicial Branch - Court of Appeals</v>
          </cell>
          <cell r="C24" t="str">
            <v>43200_EWAdj</v>
          </cell>
        </row>
        <row r="25">
          <cell r="A25">
            <v>43400</v>
          </cell>
          <cell r="B25" t="str">
            <v>Judicial Branch - Judicial Council</v>
          </cell>
          <cell r="C25" t="str">
            <v>43400_EWAdj</v>
          </cell>
        </row>
        <row r="26">
          <cell r="A26">
            <v>43600</v>
          </cell>
          <cell r="B26" t="str">
            <v>Judicial Branch - Superior Courts</v>
          </cell>
          <cell r="C26" t="str">
            <v>43600_EWAdj</v>
          </cell>
        </row>
        <row r="27">
          <cell r="A27">
            <v>43800</v>
          </cell>
          <cell r="B27" t="str">
            <v>Judicial Branch - Supreme Court</v>
          </cell>
          <cell r="C27" t="str">
            <v>43800_EWAdj</v>
          </cell>
        </row>
        <row r="28">
          <cell r="A28" t="str">
            <v>44000(GF)</v>
          </cell>
          <cell r="B28" t="str">
            <v>Department of Labor - General Fund</v>
          </cell>
          <cell r="C28" t="str">
            <v>44000_EWAdj</v>
          </cell>
        </row>
        <row r="29">
          <cell r="A29" t="str">
            <v>44000(ENT)</v>
          </cell>
          <cell r="B29" t="str">
            <v>Department of Labor - Enterprise Fund</v>
          </cell>
          <cell r="C29" t="str">
            <v>44000_30200</v>
          </cell>
        </row>
        <row r="30">
          <cell r="A30">
            <v>44100</v>
          </cell>
          <cell r="B30" t="str">
            <v>Department of Behavioral Health and Developmental Disabilities</v>
          </cell>
          <cell r="C30" t="str">
            <v>44100_EWAdj</v>
          </cell>
        </row>
        <row r="31">
          <cell r="A31">
            <v>44200</v>
          </cell>
          <cell r="B31" t="str">
            <v>Department of Law</v>
          </cell>
          <cell r="C31" t="str">
            <v>44200_EWAdj</v>
          </cell>
        </row>
        <row r="32">
          <cell r="A32">
            <v>44400</v>
          </cell>
          <cell r="B32" t="str">
            <v>General Assembly (Unspecified)</v>
          </cell>
          <cell r="C32" t="str">
            <v>44400_EWAdj</v>
          </cell>
        </row>
        <row r="33">
          <cell r="A33">
            <v>46100</v>
          </cell>
          <cell r="B33" t="str">
            <v>Department of Juvenile Justice</v>
          </cell>
          <cell r="C33" t="str">
            <v>46100_EWAdj</v>
          </cell>
        </row>
        <row r="34">
          <cell r="A34">
            <v>46200</v>
          </cell>
          <cell r="B34" t="str">
            <v>Department of Natural Resources</v>
          </cell>
          <cell r="C34" t="str">
            <v>46200_EWAdj</v>
          </cell>
        </row>
        <row r="35">
          <cell r="A35">
            <v>46210</v>
          </cell>
          <cell r="B35" t="str">
            <v>Natural Resources Foundation</v>
          </cell>
          <cell r="C35" t="str">
            <v>46200_20000</v>
          </cell>
        </row>
        <row r="36">
          <cell r="A36">
            <v>46500</v>
          </cell>
          <cell r="B36" t="str">
            <v>State Board of Pardons and Paroles</v>
          </cell>
          <cell r="C36" t="str">
            <v>46500_EWAdj</v>
          </cell>
        </row>
        <row r="37">
          <cell r="A37">
            <v>46600</v>
          </cell>
          <cell r="B37" t="str">
            <v>Department of Public Safety</v>
          </cell>
          <cell r="C37" t="str">
            <v>46600_EWAdj</v>
          </cell>
        </row>
        <row r="38">
          <cell r="A38">
            <v>46700</v>
          </cell>
          <cell r="B38" t="str">
            <v>Department of Corrections</v>
          </cell>
          <cell r="C38" t="str">
            <v>46700_EWAdj</v>
          </cell>
        </row>
        <row r="39">
          <cell r="A39">
            <v>46900</v>
          </cell>
          <cell r="B39" t="str">
            <v>Department of Early Care and Learning</v>
          </cell>
          <cell r="C39" t="str">
            <v>46900_EWAdj</v>
          </cell>
        </row>
        <row r="40">
          <cell r="A40">
            <v>47000</v>
          </cell>
          <cell r="B40" t="str">
            <v>Public Service Commission</v>
          </cell>
          <cell r="C40" t="str">
            <v>47000_EWAdj</v>
          </cell>
        </row>
        <row r="41">
          <cell r="A41">
            <v>47100</v>
          </cell>
          <cell r="B41" t="str">
            <v>Georgia Bureau of Investigation</v>
          </cell>
          <cell r="C41" t="str">
            <v>47100_EWAdj</v>
          </cell>
        </row>
        <row r="42">
          <cell r="A42">
            <v>47200</v>
          </cell>
          <cell r="B42" t="str">
            <v>Board of Regents of the University System of Georgia</v>
          </cell>
          <cell r="C42" t="str">
            <v>47200_30400</v>
          </cell>
        </row>
        <row r="43">
          <cell r="A43">
            <v>47400</v>
          </cell>
          <cell r="B43" t="str">
            <v>Department of Revenue</v>
          </cell>
          <cell r="C43" t="str">
            <v>47400_EWAdj</v>
          </cell>
        </row>
        <row r="44">
          <cell r="A44">
            <v>47500</v>
          </cell>
          <cell r="B44" t="str">
            <v>Department of Driver Services</v>
          </cell>
          <cell r="C44" t="str">
            <v>47500_EWAdj</v>
          </cell>
        </row>
        <row r="45">
          <cell r="A45">
            <v>47600</v>
          </cell>
          <cell r="B45" t="str">
            <v>Georgia Student Finance Commission</v>
          </cell>
          <cell r="C45" t="str">
            <v>47600_EWAdj</v>
          </cell>
        </row>
        <row r="46">
          <cell r="A46">
            <v>47700</v>
          </cell>
          <cell r="B46" t="str">
            <v>Department of Community Services</v>
          </cell>
          <cell r="C46" t="str">
            <v xml:space="preserve">47700_EWAdj </v>
          </cell>
        </row>
        <row r="47">
          <cell r="A47">
            <v>47800</v>
          </cell>
          <cell r="B47" t="str">
            <v>Secretary of State</v>
          </cell>
          <cell r="C47" t="str">
            <v>47800_EWAdj</v>
          </cell>
        </row>
        <row r="48">
          <cell r="A48">
            <v>48000</v>
          </cell>
          <cell r="B48" t="str">
            <v>State Soil and Water Conservation Commission</v>
          </cell>
          <cell r="C48" t="str">
            <v>48000_EWAdj</v>
          </cell>
        </row>
        <row r="49">
          <cell r="A49">
            <v>48200</v>
          </cell>
          <cell r="B49" t="str">
            <v>Teachers' Retirement System of Georgia</v>
          </cell>
          <cell r="C49" t="str">
            <v>48200_80106</v>
          </cell>
        </row>
        <row r="50">
          <cell r="A50">
            <v>48300</v>
          </cell>
          <cell r="B50" t="str">
            <v>Georgia Aviation Hall of Fame</v>
          </cell>
          <cell r="C50" t="str">
            <v>48300_EWAdj</v>
          </cell>
        </row>
        <row r="51">
          <cell r="A51" t="str">
            <v>48400(TIA)</v>
          </cell>
          <cell r="B51" t="str">
            <v>Department of Transportation - TIA</v>
          </cell>
          <cell r="C51" t="str">
            <v>48400_20200</v>
          </cell>
        </row>
        <row r="52">
          <cell r="A52">
            <v>48400</v>
          </cell>
          <cell r="B52" t="str">
            <v>Department of Transportation</v>
          </cell>
          <cell r="C52" t="str">
            <v>48400_EWAdj</v>
          </cell>
        </row>
        <row r="53">
          <cell r="A53">
            <v>48600</v>
          </cell>
          <cell r="B53" t="str">
            <v>Office of Treasury and Fiscal Services</v>
          </cell>
          <cell r="C53" t="str">
            <v>48600_EWAdj</v>
          </cell>
        </row>
        <row r="54">
          <cell r="A54">
            <v>48800</v>
          </cell>
          <cell r="B54" t="str">
            <v>State Department of Veterans' Service</v>
          </cell>
          <cell r="C54" t="str">
            <v>48800_EWAdj</v>
          </cell>
        </row>
        <row r="55">
          <cell r="A55">
            <v>48900</v>
          </cell>
          <cell r="B55" t="str">
            <v>Subsequent Injury Trust Fund</v>
          </cell>
          <cell r="C55" t="str">
            <v>48900_80301</v>
          </cell>
        </row>
        <row r="56">
          <cell r="A56">
            <v>49000</v>
          </cell>
          <cell r="B56" t="str">
            <v>State Board of Workers' Compensation</v>
          </cell>
          <cell r="C56" t="str">
            <v>49000_EWAdj</v>
          </cell>
        </row>
        <row r="57">
          <cell r="A57">
            <v>49200</v>
          </cell>
          <cell r="B57" t="str">
            <v>Georgia Public Defender Standards Council</v>
          </cell>
          <cell r="C57" t="str">
            <v>49200_EWAdj</v>
          </cell>
        </row>
        <row r="58">
          <cell r="A58">
            <v>49600</v>
          </cell>
          <cell r="B58" t="str">
            <v>State Games Commission</v>
          </cell>
          <cell r="C58" t="str">
            <v>49600_EWAdj</v>
          </cell>
        </row>
        <row r="59">
          <cell r="A59">
            <v>85040</v>
          </cell>
          <cell r="B59" t="str">
            <v>Northwest Georgia RESA</v>
          </cell>
          <cell r="C59" t="str">
            <v>85040_90001</v>
          </cell>
        </row>
        <row r="60">
          <cell r="A60">
            <v>85240</v>
          </cell>
          <cell r="B60" t="str">
            <v>North Georgia RESA</v>
          </cell>
          <cell r="C60" t="str">
            <v>85240_90001</v>
          </cell>
        </row>
        <row r="61">
          <cell r="A61">
            <v>85440</v>
          </cell>
          <cell r="B61" t="str">
            <v>Pioneer RESA</v>
          </cell>
          <cell r="C61" t="str">
            <v>85440_90001</v>
          </cell>
        </row>
        <row r="62">
          <cell r="A62">
            <v>85640</v>
          </cell>
          <cell r="B62" t="str">
            <v>Metropolitan RESA</v>
          </cell>
          <cell r="C62" t="str">
            <v>85640_90001</v>
          </cell>
        </row>
        <row r="63">
          <cell r="A63">
            <v>85840</v>
          </cell>
          <cell r="B63" t="str">
            <v>Northeast Georgia RESA</v>
          </cell>
          <cell r="C63" t="str">
            <v>85840_90001</v>
          </cell>
        </row>
        <row r="64">
          <cell r="A64">
            <v>86040</v>
          </cell>
          <cell r="B64" t="str">
            <v>West Georgia RESA</v>
          </cell>
          <cell r="C64" t="str">
            <v>86040_90001</v>
          </cell>
        </row>
        <row r="65">
          <cell r="A65">
            <v>86240</v>
          </cell>
          <cell r="B65" t="str">
            <v>Griffin RESA</v>
          </cell>
          <cell r="C65" t="str">
            <v>86240_90001</v>
          </cell>
        </row>
        <row r="66">
          <cell r="A66">
            <v>86440</v>
          </cell>
          <cell r="B66" t="str">
            <v>Middle Georgia RESA</v>
          </cell>
          <cell r="C66" t="str">
            <v>86440_90001</v>
          </cell>
        </row>
        <row r="67">
          <cell r="A67">
            <v>86640</v>
          </cell>
          <cell r="B67" t="str">
            <v>Oconee RESA</v>
          </cell>
          <cell r="C67" t="str">
            <v>86640_90001</v>
          </cell>
        </row>
        <row r="68">
          <cell r="A68">
            <v>86840</v>
          </cell>
          <cell r="B68" t="str">
            <v>Central Savannah River Area RESA</v>
          </cell>
          <cell r="C68" t="str">
            <v>86840_90001</v>
          </cell>
        </row>
        <row r="69">
          <cell r="A69">
            <v>87240</v>
          </cell>
          <cell r="B69" t="str">
            <v>Chattahoochee-Flint RESA</v>
          </cell>
          <cell r="C69" t="str">
            <v>87240_90001</v>
          </cell>
        </row>
        <row r="70">
          <cell r="A70">
            <v>87640</v>
          </cell>
          <cell r="B70" t="str">
            <v>Heart of Georgia RESA</v>
          </cell>
          <cell r="C70" t="str">
            <v>87640_90001</v>
          </cell>
        </row>
        <row r="71">
          <cell r="A71">
            <v>88040</v>
          </cell>
          <cell r="B71" t="str">
            <v>First District RESA</v>
          </cell>
          <cell r="C71" t="str">
            <v>88040_90001</v>
          </cell>
        </row>
        <row r="72">
          <cell r="A72">
            <v>88440</v>
          </cell>
          <cell r="B72" t="str">
            <v>Southwest Georgia RESA</v>
          </cell>
          <cell r="C72" t="str">
            <v>88440_90001</v>
          </cell>
        </row>
        <row r="73">
          <cell r="A73">
            <v>88640</v>
          </cell>
          <cell r="B73" t="str">
            <v>Coastal Plains RESA</v>
          </cell>
          <cell r="C73" t="str">
            <v>88640_90001</v>
          </cell>
        </row>
        <row r="74">
          <cell r="A74">
            <v>88840</v>
          </cell>
          <cell r="B74" t="str">
            <v>Okefenokee RESA</v>
          </cell>
          <cell r="C74" t="str">
            <v>88840_90001</v>
          </cell>
        </row>
        <row r="75">
          <cell r="A75">
            <v>90000</v>
          </cell>
          <cell r="B75" t="str">
            <v>Georgia Building Authority</v>
          </cell>
          <cell r="C75" t="str">
            <v>90000_90001</v>
          </cell>
        </row>
        <row r="76">
          <cell r="A76">
            <v>91000</v>
          </cell>
          <cell r="B76" t="str">
            <v>Jekyll Island State Park Authority</v>
          </cell>
          <cell r="C76" t="str">
            <v>91000_90001</v>
          </cell>
        </row>
        <row r="77">
          <cell r="A77">
            <v>91100</v>
          </cell>
          <cell r="B77" t="str">
            <v>Stone Mountain Memorial Association</v>
          </cell>
          <cell r="C77" t="str">
            <v>91100_90001</v>
          </cell>
        </row>
        <row r="78">
          <cell r="A78">
            <v>91200</v>
          </cell>
          <cell r="B78" t="str">
            <v>North Georgia Mountains Authority</v>
          </cell>
          <cell r="C78" t="str">
            <v>46200_90231</v>
          </cell>
        </row>
        <row r="79">
          <cell r="A79">
            <v>91300</v>
          </cell>
          <cell r="B79" t="str">
            <v>Lake Lanier Islands Development Authority</v>
          </cell>
          <cell r="C79" t="str">
            <v>91300_90001</v>
          </cell>
        </row>
        <row r="80">
          <cell r="A80">
            <v>91400</v>
          </cell>
          <cell r="B80" t="str">
            <v>Georgia Development Authority</v>
          </cell>
          <cell r="C80" t="str">
            <v>91400_90001</v>
          </cell>
        </row>
        <row r="81">
          <cell r="A81">
            <v>91600</v>
          </cell>
          <cell r="B81" t="str">
            <v>Georgia Ports Authority</v>
          </cell>
          <cell r="C81" t="str">
            <v>91600_90001</v>
          </cell>
        </row>
        <row r="82">
          <cell r="A82">
            <v>91700</v>
          </cell>
          <cell r="B82" t="str">
            <v>Georgia Student Finance Authority</v>
          </cell>
          <cell r="C82" t="str">
            <v>91700_90001</v>
          </cell>
        </row>
        <row r="83">
          <cell r="A83">
            <v>91800</v>
          </cell>
          <cell r="B83" t="str">
            <v>Georgia Higher Education Assistance</v>
          </cell>
          <cell r="C83" t="str">
            <v>91800_90001</v>
          </cell>
        </row>
        <row r="84">
          <cell r="A84">
            <v>91900</v>
          </cell>
          <cell r="B84" t="str">
            <v>Georgia Seed Development Commission</v>
          </cell>
          <cell r="C84" t="str">
            <v>91900_90001</v>
          </cell>
        </row>
        <row r="85">
          <cell r="A85">
            <v>92100</v>
          </cell>
          <cell r="B85" t="str">
            <v>Correctional Industries Administration</v>
          </cell>
          <cell r="C85" t="str">
            <v>92100_40001</v>
          </cell>
        </row>
        <row r="86">
          <cell r="A86">
            <v>92200</v>
          </cell>
          <cell r="B86" t="str">
            <v>Georgia Geo. L. Smith IIWorld Congress Center Authority</v>
          </cell>
          <cell r="C86" t="str">
            <v>92200_90001</v>
          </cell>
        </row>
        <row r="87">
          <cell r="A87">
            <v>92300</v>
          </cell>
          <cell r="B87" t="str">
            <v>Georgia Housing and Finance Authority</v>
          </cell>
          <cell r="C87" t="str">
            <v>92300_90001</v>
          </cell>
        </row>
        <row r="88">
          <cell r="A88">
            <v>92400</v>
          </cell>
          <cell r="B88" t="str">
            <v>Georgia Highway Authority</v>
          </cell>
          <cell r="C88" t="str">
            <v>92400_90001</v>
          </cell>
        </row>
        <row r="89">
          <cell r="A89">
            <v>92600</v>
          </cell>
          <cell r="B89" t="str">
            <v>Georgia Agricultural Exposition Authority</v>
          </cell>
          <cell r="C89" t="str">
            <v>92600_90001</v>
          </cell>
        </row>
        <row r="90">
          <cell r="A90" t="str">
            <v>92700(GF)</v>
          </cell>
          <cell r="B90" t="str">
            <v>State Road and Tollway Authority - General Fund</v>
          </cell>
          <cell r="C90" t="str">
            <v>92700_EWAdj</v>
          </cell>
        </row>
        <row r="91">
          <cell r="A91" t="str">
            <v>92700(ENT)</v>
          </cell>
          <cell r="B91" t="str">
            <v>State Road and Tollway Authority - Enterprise Fund</v>
          </cell>
          <cell r="C91" t="str">
            <v>92700_20000</v>
          </cell>
        </row>
        <row r="92">
          <cell r="A92">
            <v>92800</v>
          </cell>
          <cell r="B92" t="str">
            <v>Georgia Environmental Finance Authority</v>
          </cell>
          <cell r="C92" t="str">
            <v>92800_90001</v>
          </cell>
        </row>
        <row r="93">
          <cell r="A93" t="str">
            <v>92800-1</v>
          </cell>
          <cell r="B93" t="str">
            <v>Ga Environmental Loan Acquisition Corp (CU of GEFA)</v>
          </cell>
          <cell r="C93" t="str">
            <v>92800_90001</v>
          </cell>
        </row>
        <row r="94">
          <cell r="A94">
            <v>92900</v>
          </cell>
          <cell r="B94" t="str">
            <v>Music Hall of Fame</v>
          </cell>
          <cell r="C94" t="str">
            <v>92900_90001</v>
          </cell>
        </row>
        <row r="95">
          <cell r="A95">
            <v>93000</v>
          </cell>
          <cell r="B95" t="str">
            <v>Boll Weevil Eradication Foundation</v>
          </cell>
          <cell r="C95" t="str">
            <v>93000_60170</v>
          </cell>
        </row>
        <row r="96">
          <cell r="A96" t="str">
            <v>930X</v>
          </cell>
          <cell r="B96" t="str">
            <v>Agricultural Commodities Commission</v>
          </cell>
          <cell r="C96" t="str">
            <v>930X_60170</v>
          </cell>
        </row>
        <row r="97">
          <cell r="A97">
            <v>94000</v>
          </cell>
          <cell r="B97" t="str">
            <v>Georgia Agrirama Development Authority</v>
          </cell>
          <cell r="C97" t="str">
            <v>94000_90001</v>
          </cell>
        </row>
        <row r="98">
          <cell r="A98">
            <v>94200</v>
          </cell>
          <cell r="B98" t="str">
            <v>Sapelo Island Heritage Authority</v>
          </cell>
          <cell r="C98" t="str">
            <v>46200_90311</v>
          </cell>
        </row>
        <row r="99">
          <cell r="A99">
            <v>94400</v>
          </cell>
          <cell r="B99" t="str">
            <v>Georgia Sports Hall of Fame Authority</v>
          </cell>
          <cell r="C99" t="str">
            <v>94400_90001</v>
          </cell>
        </row>
        <row r="100">
          <cell r="A100">
            <v>94700</v>
          </cell>
          <cell r="B100" t="str">
            <v>Peace Officers' Annuity and Benefit Fund</v>
          </cell>
          <cell r="C100" t="str">
            <v>94700_80106</v>
          </cell>
        </row>
        <row r="101">
          <cell r="A101">
            <v>94800</v>
          </cell>
          <cell r="B101" t="str">
            <v>Superior Court Clerks Retirement Fund</v>
          </cell>
          <cell r="C101" t="str">
            <v>94800_80106</v>
          </cell>
        </row>
        <row r="102">
          <cell r="A102">
            <v>94900</v>
          </cell>
          <cell r="B102" t="str">
            <v>Judges of the Probate Courts Retirement Fund</v>
          </cell>
          <cell r="C102" t="str">
            <v>94900_80106</v>
          </cell>
        </row>
        <row r="103">
          <cell r="A103">
            <v>95000</v>
          </cell>
          <cell r="B103" t="str">
            <v>Firefighters' Pension Fund</v>
          </cell>
          <cell r="C103" t="str">
            <v>95000_80106</v>
          </cell>
        </row>
        <row r="104">
          <cell r="A104">
            <v>95100</v>
          </cell>
          <cell r="B104" t="str">
            <v>Sheriffs' Retirement Fund</v>
          </cell>
          <cell r="C104" t="str">
            <v>95100_80106</v>
          </cell>
        </row>
        <row r="105">
          <cell r="A105">
            <v>95500</v>
          </cell>
          <cell r="B105" t="str">
            <v>Georgia Superior Court Clerks Cooperative Authority</v>
          </cell>
          <cell r="C105" t="str">
            <v>95500_90001</v>
          </cell>
        </row>
        <row r="106">
          <cell r="A106">
            <v>95800</v>
          </cell>
          <cell r="B106" t="str">
            <v>Georgia Golf Hall of Fame Board</v>
          </cell>
          <cell r="C106" t="str">
            <v>95800_EWAdj</v>
          </cell>
        </row>
        <row r="107">
          <cell r="A107">
            <v>96000</v>
          </cell>
          <cell r="B107" t="str">
            <v>Georgia Rail Passenger Authority</v>
          </cell>
          <cell r="C107" t="str">
            <v>48400_90001</v>
          </cell>
        </row>
        <row r="108">
          <cell r="A108">
            <v>96800</v>
          </cell>
          <cell r="B108" t="str">
            <v>Georgia Military College</v>
          </cell>
          <cell r="C108" t="str">
            <v>96800_30400</v>
          </cell>
        </row>
        <row r="109">
          <cell r="A109">
            <v>96900</v>
          </cell>
          <cell r="B109" t="str">
            <v>Georgia Higher Education Finance Authority</v>
          </cell>
          <cell r="C109" t="str">
            <v>96900_30001</v>
          </cell>
        </row>
        <row r="110">
          <cell r="A110">
            <v>97300</v>
          </cell>
          <cell r="B110" t="str">
            <v>Georgia Lottery Corporation</v>
          </cell>
          <cell r="C110" t="str">
            <v>97300_90001</v>
          </cell>
        </row>
        <row r="111">
          <cell r="A111">
            <v>97400</v>
          </cell>
          <cell r="B111" t="str">
            <v>Georgia International and Maritime Trade Center Authority</v>
          </cell>
          <cell r="C111" t="str">
            <v>97400_90001</v>
          </cell>
        </row>
        <row r="112">
          <cell r="A112">
            <v>97500</v>
          </cell>
          <cell r="B112" t="str">
            <v>Georgia Golf Hall of Fame Authority</v>
          </cell>
          <cell r="C112" t="str">
            <v>97500_90001</v>
          </cell>
        </row>
        <row r="113">
          <cell r="A113">
            <v>97600</v>
          </cell>
          <cell r="B113" t="str">
            <v>Regional Transportation Authority, Georgia</v>
          </cell>
          <cell r="C113" t="str">
            <v>97600_90001</v>
          </cell>
        </row>
        <row r="114">
          <cell r="A114">
            <v>97700</v>
          </cell>
          <cell r="B114" t="str">
            <v>Georgia Public Telecommunications Commission</v>
          </cell>
          <cell r="C114" t="str">
            <v>97700_90001</v>
          </cell>
        </row>
        <row r="115">
          <cell r="A115">
            <v>98000</v>
          </cell>
          <cell r="B115" t="str">
            <v>Georgia Technology Authority</v>
          </cell>
          <cell r="C115" t="str">
            <v>98000_40001</v>
          </cell>
        </row>
        <row r="116">
          <cell r="A116">
            <v>98100</v>
          </cell>
          <cell r="B116" t="str">
            <v>OneGeorgia Authority</v>
          </cell>
          <cell r="C116" t="str">
            <v>98100_90001</v>
          </cell>
        </row>
        <row r="117">
          <cell r="A117">
            <v>98200</v>
          </cell>
          <cell r="B117" t="str">
            <v>Georgia Medical Center Authority</v>
          </cell>
          <cell r="C117" t="str">
            <v>98200_90001</v>
          </cell>
        </row>
        <row r="118">
          <cell r="A118">
            <v>98400</v>
          </cell>
          <cell r="B118" t="str">
            <v>Southwest Georgia Railroad Excursion Authority</v>
          </cell>
          <cell r="C118" t="str">
            <v>46200_90331</v>
          </cell>
        </row>
        <row r="119">
          <cell r="A119">
            <v>98700</v>
          </cell>
          <cell r="B119" t="str">
            <v>Governor's Defense Initiative, Inc.</v>
          </cell>
          <cell r="C119" t="str">
            <v>98700_20000</v>
          </cell>
        </row>
        <row r="120">
          <cell r="A120">
            <v>98800</v>
          </cell>
          <cell r="B120" t="str">
            <v>Oconee River Greenway Authority</v>
          </cell>
          <cell r="C120" t="str">
            <v>98800_90001</v>
          </cell>
        </row>
        <row r="121">
          <cell r="A121">
            <v>98900</v>
          </cell>
          <cell r="B121" t="str">
            <v>Georgia Economic Development Foundation, Inc.</v>
          </cell>
          <cell r="C121" t="str">
            <v>98900_20000</v>
          </cell>
        </row>
        <row r="122">
          <cell r="A122">
            <v>99000</v>
          </cell>
          <cell r="B122" t="str">
            <v>Georgia Tourism Foundation</v>
          </cell>
          <cell r="C122" t="str">
            <v>99000_20000</v>
          </cell>
        </row>
        <row r="123">
          <cell r="A123">
            <v>99100</v>
          </cell>
          <cell r="B123" t="str">
            <v>Magistrates Retirement Fund</v>
          </cell>
          <cell r="C123" t="str">
            <v>99100_80106</v>
          </cell>
        </row>
        <row r="124">
          <cell r="A124">
            <v>99200</v>
          </cell>
          <cell r="B124" t="str">
            <v>Georgia Aviation Authority</v>
          </cell>
          <cell r="C124" t="str">
            <v>99200_40001</v>
          </cell>
        </row>
        <row r="125">
          <cell r="A125">
            <v>99400</v>
          </cell>
          <cell r="B125" t="str">
            <v>DOE - GA Foundation for Public Education</v>
          </cell>
          <cell r="C125" t="str">
            <v>99400_90001</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ase Agreement Data"/>
      <sheetName val="Rent Steps"/>
      <sheetName val="Revisions to Leases"/>
      <sheetName val="Revisions to Rent Steps"/>
      <sheetName val="notes"/>
      <sheetName val="FCC-date and NA only TH"/>
      <sheetName val="Entity List"/>
      <sheetName val="Sheet7"/>
    </sheetNames>
    <sheetDataSet>
      <sheetData sheetId="0"/>
      <sheetData sheetId="1">
        <row r="3">
          <cell r="C3"/>
          <cell r="AZ3" t="str">
            <v>GF</v>
          </cell>
          <cell r="BA3" t="str">
            <v>Building</v>
          </cell>
          <cell r="BB3" t="str">
            <v>Lease Term</v>
          </cell>
          <cell r="BC3" t="str">
            <v xml:space="preserve">Daily </v>
          </cell>
          <cell r="BF3" t="str">
            <v>Yes</v>
          </cell>
          <cell r="BG3" t="str">
            <v>Yes</v>
          </cell>
          <cell r="BH3" t="str">
            <v>Yes</v>
          </cell>
          <cell r="BJ3" t="str">
            <v>Yes</v>
          </cell>
          <cell r="BK3" t="str">
            <v>Yes</v>
          </cell>
          <cell r="BL3" t="str">
            <v>Not Applicable</v>
          </cell>
        </row>
        <row r="4">
          <cell r="AZ4" t="str">
            <v>BTA</v>
          </cell>
          <cell r="BA4" t="str">
            <v>Copier</v>
          </cell>
          <cell r="BB4" t="str">
            <v>Economic Life</v>
          </cell>
          <cell r="BC4" t="str">
            <v>Weekly</v>
          </cell>
          <cell r="BF4" t="str">
            <v>No</v>
          </cell>
          <cell r="BG4" t="str">
            <v>No</v>
          </cell>
          <cell r="BH4" t="str">
            <v>No</v>
          </cell>
          <cell r="BJ4" t="str">
            <v>No</v>
          </cell>
          <cell r="BK4" t="str">
            <v>No</v>
          </cell>
          <cell r="BL4"/>
        </row>
        <row r="5">
          <cell r="AZ5" t="str">
            <v>CU</v>
          </cell>
          <cell r="BA5" t="str">
            <v>Land</v>
          </cell>
          <cell r="BB5" t="str">
            <v>N/A (i.e., Land)</v>
          </cell>
          <cell r="BC5" t="str">
            <v>Monthly</v>
          </cell>
        </row>
        <row r="6">
          <cell r="AZ6" t="str">
            <v>FID</v>
          </cell>
          <cell r="BA6" t="str">
            <v>Machinery</v>
          </cell>
          <cell r="BC6" t="str">
            <v>Quarterly</v>
          </cell>
        </row>
        <row r="7">
          <cell r="AZ7" t="str">
            <v xml:space="preserve">ISF  </v>
          </cell>
          <cell r="BA7" t="str">
            <v>Office Space</v>
          </cell>
          <cell r="BC7" t="str">
            <v>Semiannual</v>
          </cell>
        </row>
        <row r="8">
          <cell r="BA8" t="str">
            <v>Postage Meter</v>
          </cell>
          <cell r="BC8" t="str">
            <v>Yearly</v>
          </cell>
        </row>
        <row r="9">
          <cell r="BA9" t="str">
            <v>Radio Tower</v>
          </cell>
        </row>
        <row r="10">
          <cell r="BA10" t="str">
            <v>Vehicle</v>
          </cell>
        </row>
        <row r="11">
          <cell r="BA11" t="str">
            <v>Water Cooler</v>
          </cell>
        </row>
        <row r="12">
          <cell r="BA12" t="str">
            <v>Other Equip.</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Checklist - For SAO Only"/>
      <sheetName val="Checklist"/>
      <sheetName val="Instructions"/>
      <sheetName val="SDP Bank List"/>
      <sheetName val="SDP Deposit Detail"/>
      <sheetName val="&quot;A&quot; Deposit Analysis - Short"/>
      <sheetName val="&quot;A&quot; Deposit Analysis - Long"/>
      <sheetName val="&quot;B&quot; Cash Recon"/>
      <sheetName val="Pivot FCC Cash Tab"/>
      <sheetName val="FCC Cash Tab"/>
      <sheetName val="FCC Collateral"/>
      <sheetName val="FCC Date &amp; NA"/>
      <sheetName val="Inquiry to send to bank"/>
      <sheetName val="Appendix"/>
      <sheetName val="EntityList 5.27.22"/>
      <sheetName val="SDP Bank List - For SAO Only"/>
    </sheetNames>
    <sheetDataSet>
      <sheetData sheetId="0">
        <row r="23">
          <cell r="B23" t="str">
            <v>Yes</v>
          </cell>
        </row>
        <row r="24">
          <cell r="B24"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SetValue"/>
    </defined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elsea.bennett@sao.ga.gov" TargetMode="Externa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80A2-828D-4F16-9EDB-DC6A84AB0D93}">
  <sheetPr>
    <tabColor rgb="FF800000"/>
  </sheetPr>
  <dimension ref="A1:G139"/>
  <sheetViews>
    <sheetView tabSelected="1" zoomScaleNormal="100" zoomScalePageLayoutView="80" workbookViewId="0">
      <selection activeCell="C6" sqref="C6:D6"/>
    </sheetView>
  </sheetViews>
  <sheetFormatPr defaultColWidth="9.109375" defaultRowHeight="18" x14ac:dyDescent="0.35"/>
  <cols>
    <col min="1" max="1" width="22.33203125" style="102" customWidth="1"/>
    <col min="2" max="2" width="13.33203125" style="101" customWidth="1"/>
    <col min="3" max="3" width="9.109375" style="101"/>
    <col min="4" max="4" width="94.88671875" style="101" customWidth="1"/>
    <col min="5" max="5" width="9.109375" style="101"/>
    <col min="6" max="6" width="72.109375" style="101" customWidth="1"/>
    <col min="7" max="16384" width="9.109375" style="101"/>
  </cols>
  <sheetData>
    <row r="1" spans="1:6" s="151" customFormat="1" ht="23.25" customHeight="1" x14ac:dyDescent="0.4">
      <c r="A1" s="135" t="s">
        <v>312</v>
      </c>
      <c r="B1" s="239" t="s">
        <v>639</v>
      </c>
      <c r="C1" s="240"/>
      <c r="D1" s="240"/>
    </row>
    <row r="2" spans="1:6" ht="7.95" customHeight="1" x14ac:dyDescent="0.3">
      <c r="A2" s="135"/>
      <c r="B2" s="114"/>
      <c r="C2" s="114"/>
      <c r="D2" s="104"/>
    </row>
    <row r="3" spans="1:6" ht="17.399999999999999" x14ac:dyDescent="0.3">
      <c r="A3" s="135" t="s">
        <v>310</v>
      </c>
      <c r="B3" s="241" t="s">
        <v>661</v>
      </c>
      <c r="C3" s="229"/>
      <c r="D3" s="229"/>
      <c r="F3" s="110"/>
    </row>
    <row r="4" spans="1:6" ht="6.6" customHeight="1" x14ac:dyDescent="0.3">
      <c r="A4" s="135"/>
      <c r="B4" s="150"/>
      <c r="C4" s="130"/>
      <c r="D4" s="130"/>
    </row>
    <row r="5" spans="1:6" ht="27.6" customHeight="1" x14ac:dyDescent="0.3">
      <c r="A5" s="135" t="s">
        <v>309</v>
      </c>
      <c r="B5" s="228" t="s">
        <v>308</v>
      </c>
      <c r="C5" s="229"/>
      <c r="D5" s="229"/>
    </row>
    <row r="6" spans="1:6" ht="17.399999999999999" x14ac:dyDescent="0.3">
      <c r="A6" s="135"/>
      <c r="B6" s="149" t="s">
        <v>307</v>
      </c>
      <c r="C6" s="242"/>
      <c r="D6" s="243"/>
    </row>
    <row r="7" spans="1:6" ht="17.399999999999999" x14ac:dyDescent="0.3">
      <c r="A7" s="135"/>
      <c r="B7" s="149" t="s">
        <v>306</v>
      </c>
      <c r="C7" s="244" t="e">
        <f>VLOOKUP(C6,'entity list for forms 6.30.23'!A:B,2,FALSE)</f>
        <v>#N/A</v>
      </c>
      <c r="D7" s="245"/>
    </row>
    <row r="8" spans="1:6" ht="17.399999999999999" x14ac:dyDescent="0.3">
      <c r="A8" s="135"/>
      <c r="B8" s="147" t="s">
        <v>305</v>
      </c>
      <c r="C8" s="246"/>
      <c r="D8" s="247"/>
    </row>
    <row r="9" spans="1:6" ht="17.399999999999999" x14ac:dyDescent="0.3">
      <c r="A9" s="135"/>
      <c r="B9" s="147" t="s">
        <v>304</v>
      </c>
      <c r="C9" s="248"/>
      <c r="D9" s="249"/>
    </row>
    <row r="10" spans="1:6" ht="24.6" customHeight="1" x14ac:dyDescent="0.3">
      <c r="A10" s="148"/>
      <c r="B10" s="147" t="s">
        <v>303</v>
      </c>
      <c r="C10" s="250"/>
      <c r="D10" s="251"/>
    </row>
    <row r="11" spans="1:6" ht="24.6" customHeight="1" x14ac:dyDescent="0.3">
      <c r="A11" s="128"/>
      <c r="B11" s="146"/>
      <c r="C11" s="143"/>
      <c r="D11" s="143"/>
    </row>
    <row r="12" spans="1:6" ht="106.2" customHeight="1" x14ac:dyDescent="0.3">
      <c r="A12" s="128" t="s">
        <v>302</v>
      </c>
      <c r="B12" s="228" t="s">
        <v>640</v>
      </c>
      <c r="C12" s="228"/>
      <c r="D12" s="228"/>
    </row>
    <row r="13" spans="1:6" ht="17.399999999999999" x14ac:dyDescent="0.3">
      <c r="A13" s="135"/>
      <c r="B13" s="213"/>
      <c r="C13" s="230"/>
      <c r="D13" s="230"/>
    </row>
    <row r="14" spans="1:6" ht="34.799999999999997" x14ac:dyDescent="0.3">
      <c r="A14" s="135" t="s">
        <v>300</v>
      </c>
      <c r="B14" s="252" t="s">
        <v>299</v>
      </c>
      <c r="C14" s="253"/>
      <c r="D14" s="253"/>
    </row>
    <row r="15" spans="1:6" ht="17.399999999999999" x14ac:dyDescent="0.3">
      <c r="A15" s="135"/>
      <c r="B15" s="114"/>
      <c r="C15" s="114"/>
      <c r="D15" s="142"/>
    </row>
    <row r="16" spans="1:6" ht="106.2" customHeight="1" x14ac:dyDescent="0.3">
      <c r="A16" s="135" t="s">
        <v>298</v>
      </c>
      <c r="B16" s="228" t="s">
        <v>662</v>
      </c>
      <c r="C16" s="229"/>
      <c r="D16" s="229"/>
    </row>
    <row r="17" spans="1:6" ht="10.199999999999999" customHeight="1" x14ac:dyDescent="0.3">
      <c r="A17" s="135"/>
      <c r="B17" s="103"/>
      <c r="C17" s="130"/>
      <c r="D17" s="130"/>
    </row>
    <row r="18" spans="1:6" ht="50.4" customHeight="1" x14ac:dyDescent="0.3">
      <c r="A18" s="135" t="s">
        <v>297</v>
      </c>
      <c r="B18" s="228" t="s">
        <v>296</v>
      </c>
      <c r="C18" s="229"/>
      <c r="D18" s="229"/>
    </row>
    <row r="19" spans="1:6" ht="17.399999999999999" x14ac:dyDescent="0.3">
      <c r="A19" s="135"/>
      <c r="B19" s="122"/>
      <c r="C19" s="122"/>
      <c r="D19" s="103"/>
    </row>
    <row r="20" spans="1:6" ht="64.95" customHeight="1" x14ac:dyDescent="0.3">
      <c r="A20" s="135" t="s">
        <v>295</v>
      </c>
      <c r="B20" s="228" t="s">
        <v>294</v>
      </c>
      <c r="C20" s="229"/>
      <c r="D20" s="229"/>
      <c r="F20" s="110"/>
    </row>
    <row r="21" spans="1:6" ht="17.399999999999999" x14ac:dyDescent="0.3">
      <c r="A21" s="135"/>
      <c r="B21" s="114"/>
      <c r="C21" s="114"/>
      <c r="D21" s="104"/>
    </row>
    <row r="22" spans="1:6" ht="17.399999999999999" x14ac:dyDescent="0.3">
      <c r="A22" s="135" t="s">
        <v>293</v>
      </c>
      <c r="B22" s="104" t="s">
        <v>292</v>
      </c>
      <c r="C22" s="104"/>
      <c r="D22" s="104"/>
    </row>
    <row r="23" spans="1:6" ht="15.75" customHeight="1" x14ac:dyDescent="0.3">
      <c r="A23" s="135"/>
      <c r="B23" s="141" t="s">
        <v>291</v>
      </c>
      <c r="C23" s="140"/>
      <c r="D23" s="139"/>
    </row>
    <row r="24" spans="1:6" ht="17.399999999999999" x14ac:dyDescent="0.3">
      <c r="A24" s="135"/>
      <c r="B24" s="138" t="s">
        <v>290</v>
      </c>
      <c r="C24" s="137"/>
      <c r="D24" s="136"/>
    </row>
    <row r="25" spans="1:6" ht="17.399999999999999" x14ac:dyDescent="0.3">
      <c r="A25" s="135"/>
      <c r="B25" s="104"/>
      <c r="C25" s="104"/>
      <c r="D25" s="112"/>
    </row>
    <row r="26" spans="1:6" ht="18.600000000000001" customHeight="1" x14ac:dyDescent="0.3">
      <c r="A26" s="218" t="s">
        <v>289</v>
      </c>
      <c r="B26" s="219" t="s">
        <v>288</v>
      </c>
      <c r="C26" s="219"/>
      <c r="D26" s="219"/>
    </row>
    <row r="27" spans="1:6" s="109" customFormat="1" ht="189" customHeight="1" x14ac:dyDescent="0.3">
      <c r="A27" s="218"/>
      <c r="B27" s="213" t="s">
        <v>287</v>
      </c>
      <c r="C27" s="230"/>
      <c r="D27" s="230"/>
    </row>
    <row r="28" spans="1:6" s="109" customFormat="1" ht="15" customHeight="1" x14ac:dyDescent="0.3">
      <c r="A28" s="218"/>
      <c r="B28" s="103"/>
      <c r="C28" s="130"/>
      <c r="D28" s="130"/>
    </row>
    <row r="29" spans="1:6" s="109" customFormat="1" ht="18.600000000000001" customHeight="1" thickBot="1" x14ac:dyDescent="0.35">
      <c r="A29" s="218"/>
      <c r="B29" s="231" t="s">
        <v>286</v>
      </c>
      <c r="C29" s="232"/>
      <c r="D29" s="232"/>
    </row>
    <row r="30" spans="1:6" s="109" customFormat="1" ht="15" customHeight="1" x14ac:dyDescent="0.3">
      <c r="A30" s="218"/>
      <c r="B30" s="134"/>
      <c r="C30" s="233" t="s">
        <v>285</v>
      </c>
      <c r="D30" s="233"/>
      <c r="E30" s="132"/>
    </row>
    <row r="31" spans="1:6" s="109" customFormat="1" ht="66.599999999999994" customHeight="1" x14ac:dyDescent="0.3">
      <c r="A31" s="218"/>
      <c r="B31" s="133"/>
      <c r="C31" s="230" t="s">
        <v>284</v>
      </c>
      <c r="D31" s="230"/>
      <c r="E31" s="132"/>
    </row>
    <row r="32" spans="1:6" s="109" customFormat="1" ht="36.6" customHeight="1" x14ac:dyDescent="0.3">
      <c r="A32" s="218"/>
      <c r="B32" s="133"/>
      <c r="C32" s="230" t="s">
        <v>641</v>
      </c>
      <c r="D32" s="230"/>
      <c r="E32" s="132"/>
    </row>
    <row r="33" spans="1:6" s="109" customFormat="1" ht="72" customHeight="1" x14ac:dyDescent="0.3">
      <c r="A33" s="218"/>
      <c r="B33" s="103"/>
      <c r="C33" s="234" t="s">
        <v>636</v>
      </c>
      <c r="D33" s="235"/>
    </row>
    <row r="34" spans="1:6" s="109" customFormat="1" ht="33" customHeight="1" x14ac:dyDescent="0.3">
      <c r="A34" s="218"/>
      <c r="B34" s="103"/>
      <c r="C34" s="234" t="s">
        <v>283</v>
      </c>
      <c r="D34" s="230"/>
      <c r="E34" s="132"/>
    </row>
    <row r="35" spans="1:6" s="109" customFormat="1" ht="19.2" customHeight="1" thickBot="1" x14ac:dyDescent="0.35">
      <c r="A35" s="218"/>
      <c r="B35" s="103"/>
      <c r="C35" s="236" t="s">
        <v>282</v>
      </c>
      <c r="D35" s="237"/>
    </row>
    <row r="36" spans="1:6" s="109" customFormat="1" ht="14.4" customHeight="1" x14ac:dyDescent="0.3">
      <c r="A36" s="131"/>
      <c r="B36" s="103"/>
      <c r="C36" s="130"/>
      <c r="D36" s="130"/>
    </row>
    <row r="37" spans="1:6" ht="33" customHeight="1" x14ac:dyDescent="0.3">
      <c r="A37" s="115"/>
      <c r="B37" s="114"/>
      <c r="C37" s="114"/>
      <c r="D37" s="104"/>
    </row>
    <row r="38" spans="1:6" ht="17.399999999999999" x14ac:dyDescent="0.3">
      <c r="A38" s="113" t="s">
        <v>637</v>
      </c>
      <c r="B38" s="113"/>
      <c r="C38" s="113"/>
      <c r="D38" s="113"/>
    </row>
    <row r="39" spans="1:6" ht="9.6" customHeight="1" x14ac:dyDescent="0.3">
      <c r="A39" s="129"/>
      <c r="B39" s="112"/>
      <c r="C39" s="112"/>
      <c r="D39" s="104"/>
    </row>
    <row r="40" spans="1:6" ht="48.6" customHeight="1" x14ac:dyDescent="0.3">
      <c r="A40" s="128" t="s">
        <v>281</v>
      </c>
      <c r="B40" s="254" t="s">
        <v>642</v>
      </c>
      <c r="C40" s="254"/>
      <c r="D40" s="254"/>
      <c r="F40" s="110"/>
    </row>
    <row r="41" spans="1:6" x14ac:dyDescent="0.35">
      <c r="A41" s="108"/>
      <c r="B41" s="119"/>
      <c r="C41" s="120"/>
      <c r="D41" s="104"/>
    </row>
    <row r="42" spans="1:6" x14ac:dyDescent="0.35">
      <c r="A42" s="108" t="s">
        <v>234</v>
      </c>
      <c r="B42" s="107" t="s">
        <v>173</v>
      </c>
      <c r="C42" s="127" t="s">
        <v>0</v>
      </c>
      <c r="D42" s="127"/>
    </row>
    <row r="43" spans="1:6" ht="57" customHeight="1" x14ac:dyDescent="0.35">
      <c r="A43" s="108"/>
      <c r="B43" s="109"/>
      <c r="C43" s="255" t="s">
        <v>617</v>
      </c>
      <c r="D43" s="255"/>
    </row>
    <row r="44" spans="1:6" x14ac:dyDescent="0.35">
      <c r="A44" s="108"/>
      <c r="B44" s="119"/>
      <c r="C44" s="120"/>
      <c r="D44" s="104"/>
    </row>
    <row r="45" spans="1:6" x14ac:dyDescent="0.35">
      <c r="A45" s="108" t="s">
        <v>230</v>
      </c>
      <c r="B45" s="107" t="s">
        <v>173</v>
      </c>
      <c r="C45" s="215" t="s">
        <v>2</v>
      </c>
      <c r="D45" s="215"/>
    </row>
    <row r="46" spans="1:6" ht="36.6" customHeight="1" x14ac:dyDescent="0.35">
      <c r="A46" s="106"/>
      <c r="B46" s="112"/>
      <c r="C46" s="213" t="s">
        <v>634</v>
      </c>
      <c r="D46" s="213"/>
    </row>
    <row r="47" spans="1:6" ht="18" customHeight="1" x14ac:dyDescent="0.35">
      <c r="A47" s="106"/>
      <c r="B47" s="120"/>
      <c r="C47" s="120"/>
      <c r="D47" s="116"/>
      <c r="F47" s="110"/>
    </row>
    <row r="48" spans="1:6" x14ac:dyDescent="0.35">
      <c r="A48" s="108" t="s">
        <v>244</v>
      </c>
      <c r="B48" s="107" t="s">
        <v>173</v>
      </c>
      <c r="C48" s="215" t="s">
        <v>3</v>
      </c>
      <c r="D48" s="215"/>
    </row>
    <row r="49" spans="1:7" ht="128.4" customHeight="1" x14ac:dyDescent="0.35">
      <c r="A49" s="106"/>
      <c r="B49" s="121"/>
      <c r="C49" s="213" t="s">
        <v>635</v>
      </c>
      <c r="D49" s="213"/>
      <c r="F49" s="110"/>
    </row>
    <row r="50" spans="1:7" ht="62.4" x14ac:dyDescent="0.35">
      <c r="A50" s="108"/>
      <c r="B50" s="121"/>
      <c r="C50" s="120"/>
      <c r="D50" s="116" t="s">
        <v>664</v>
      </c>
    </row>
    <row r="51" spans="1:7" x14ac:dyDescent="0.35">
      <c r="A51" s="108"/>
      <c r="B51" s="121"/>
      <c r="C51" s="120"/>
      <c r="D51" s="116"/>
    </row>
    <row r="52" spans="1:7" x14ac:dyDescent="0.35">
      <c r="A52" s="108" t="s">
        <v>280</v>
      </c>
      <c r="B52" s="107" t="s">
        <v>173</v>
      </c>
      <c r="C52" s="227" t="s">
        <v>47</v>
      </c>
      <c r="D52" s="227"/>
      <c r="G52"/>
    </row>
    <row r="53" spans="1:7" ht="71.400000000000006" customHeight="1" x14ac:dyDescent="0.35">
      <c r="A53" s="106"/>
      <c r="B53" s="125"/>
      <c r="C53" s="213" t="s">
        <v>279</v>
      </c>
      <c r="D53" s="213"/>
      <c r="F53" s="110"/>
      <c r="G53"/>
    </row>
    <row r="54" spans="1:7" ht="138" customHeight="1" x14ac:dyDescent="0.35">
      <c r="A54" s="106"/>
      <c r="B54" s="125"/>
      <c r="C54" s="220" t="s">
        <v>663</v>
      </c>
      <c r="D54" s="220"/>
      <c r="F54" s="110"/>
      <c r="G54"/>
    </row>
    <row r="55" spans="1:7" ht="15" customHeight="1" x14ac:dyDescent="0.35">
      <c r="A55" s="106"/>
      <c r="B55" s="125"/>
      <c r="C55" s="116"/>
      <c r="D55" s="116"/>
      <c r="G55"/>
    </row>
    <row r="56" spans="1:7" x14ac:dyDescent="0.35">
      <c r="A56" s="108" t="s">
        <v>278</v>
      </c>
      <c r="B56" s="107" t="s">
        <v>173</v>
      </c>
      <c r="C56" s="215" t="s">
        <v>277</v>
      </c>
      <c r="D56" s="215"/>
    </row>
    <row r="57" spans="1:7" x14ac:dyDescent="0.35">
      <c r="A57" s="106"/>
      <c r="B57" s="125"/>
      <c r="C57" s="226" t="s">
        <v>276</v>
      </c>
      <c r="D57" s="226"/>
    </row>
    <row r="58" spans="1:7" ht="62.4" x14ac:dyDescent="0.35">
      <c r="A58" s="106"/>
      <c r="B58" s="125"/>
      <c r="C58" s="120"/>
      <c r="D58" s="126" t="s">
        <v>275</v>
      </c>
    </row>
    <row r="59" spans="1:7" ht="62.4" x14ac:dyDescent="0.35">
      <c r="A59" s="106"/>
      <c r="B59" s="125"/>
      <c r="C59" s="120"/>
      <c r="D59" s="126" t="s">
        <v>274</v>
      </c>
    </row>
    <row r="60" spans="1:7" ht="15" customHeight="1" x14ac:dyDescent="0.35">
      <c r="A60" s="106"/>
      <c r="B60" s="125"/>
      <c r="C60" s="103"/>
      <c r="D60" s="103"/>
    </row>
    <row r="61" spans="1:7" ht="15" customHeight="1" x14ac:dyDescent="0.35">
      <c r="A61" s="108" t="s">
        <v>273</v>
      </c>
      <c r="B61" s="107" t="s">
        <v>229</v>
      </c>
      <c r="C61" s="225" t="s">
        <v>272</v>
      </c>
      <c r="D61" s="225"/>
    </row>
    <row r="62" spans="1:7" ht="131.4" customHeight="1" x14ac:dyDescent="0.35">
      <c r="A62" s="106"/>
      <c r="B62" s="109"/>
      <c r="C62" s="213" t="s">
        <v>271</v>
      </c>
      <c r="D62" s="213"/>
    </row>
    <row r="63" spans="1:7" ht="15" customHeight="1" x14ac:dyDescent="0.35">
      <c r="A63" s="106"/>
      <c r="B63" s="125"/>
      <c r="C63" s="103"/>
      <c r="D63" s="103"/>
    </row>
    <row r="64" spans="1:7" ht="15" customHeight="1" x14ac:dyDescent="0.35">
      <c r="A64" s="108" t="s">
        <v>270</v>
      </c>
      <c r="B64" s="107" t="s">
        <v>229</v>
      </c>
      <c r="C64" s="225" t="s">
        <v>67</v>
      </c>
      <c r="D64" s="225"/>
    </row>
    <row r="65" spans="1:4" ht="67.2" customHeight="1" x14ac:dyDescent="0.35">
      <c r="A65" s="106"/>
      <c r="B65" s="109"/>
      <c r="C65" s="213" t="s">
        <v>269</v>
      </c>
      <c r="D65" s="213"/>
    </row>
    <row r="66" spans="1:4" ht="15" customHeight="1" x14ac:dyDescent="0.35">
      <c r="A66" s="106"/>
      <c r="B66" s="125"/>
      <c r="C66" s="103"/>
      <c r="D66" s="103"/>
    </row>
    <row r="67" spans="1:4" ht="15" customHeight="1" x14ac:dyDescent="0.35">
      <c r="A67" s="108" t="s">
        <v>268</v>
      </c>
      <c r="B67" s="107" t="s">
        <v>229</v>
      </c>
      <c r="C67" s="225" t="s">
        <v>75</v>
      </c>
      <c r="D67" s="225"/>
    </row>
    <row r="68" spans="1:4" ht="99.6" customHeight="1" x14ac:dyDescent="0.35">
      <c r="A68" s="106"/>
      <c r="B68" s="109"/>
      <c r="C68" s="213" t="s">
        <v>267</v>
      </c>
      <c r="D68" s="213"/>
    </row>
    <row r="69" spans="1:4" ht="15" customHeight="1" x14ac:dyDescent="0.35">
      <c r="A69" s="106"/>
      <c r="B69" s="125"/>
      <c r="C69" s="103"/>
      <c r="D69" s="103"/>
    </row>
    <row r="70" spans="1:4" ht="15" customHeight="1" x14ac:dyDescent="0.35">
      <c r="A70" s="108" t="s">
        <v>266</v>
      </c>
      <c r="B70" s="107" t="s">
        <v>229</v>
      </c>
      <c r="C70" s="225" t="s">
        <v>265</v>
      </c>
      <c r="D70" s="225"/>
    </row>
    <row r="71" spans="1:4" ht="15" customHeight="1" x14ac:dyDescent="0.35">
      <c r="A71" s="106"/>
      <c r="B71" s="125"/>
      <c r="C71" s="223" t="s">
        <v>264</v>
      </c>
      <c r="D71" s="223"/>
    </row>
    <row r="72" spans="1:4" ht="15" customHeight="1" x14ac:dyDescent="0.35">
      <c r="A72" s="106"/>
      <c r="B72" s="125"/>
      <c r="C72" s="120"/>
      <c r="D72" s="104" t="s">
        <v>263</v>
      </c>
    </row>
    <row r="73" spans="1:4" ht="15" customHeight="1" x14ac:dyDescent="0.35">
      <c r="A73" s="106"/>
      <c r="B73" s="125"/>
      <c r="C73" s="120"/>
      <c r="D73" s="104"/>
    </row>
    <row r="74" spans="1:4" x14ac:dyDescent="0.35">
      <c r="A74" s="108" t="s">
        <v>262</v>
      </c>
      <c r="B74" s="107" t="s">
        <v>229</v>
      </c>
      <c r="C74" s="221" t="s">
        <v>261</v>
      </c>
      <c r="D74" s="221"/>
    </row>
    <row r="75" spans="1:4" x14ac:dyDescent="0.35">
      <c r="A75" s="108"/>
      <c r="B75" s="109"/>
      <c r="C75" s="223" t="s">
        <v>260</v>
      </c>
      <c r="D75" s="223"/>
    </row>
    <row r="76" spans="1:4" ht="62.4" x14ac:dyDescent="0.35">
      <c r="A76" s="108"/>
      <c r="B76" s="121"/>
      <c r="C76" s="120"/>
      <c r="D76" s="124" t="s">
        <v>259</v>
      </c>
    </row>
    <row r="77" spans="1:4" x14ac:dyDescent="0.35">
      <c r="A77" s="108" t="s">
        <v>321</v>
      </c>
      <c r="B77" s="107" t="s">
        <v>229</v>
      </c>
      <c r="C77" s="221" t="s">
        <v>322</v>
      </c>
      <c r="D77" s="221"/>
    </row>
    <row r="78" spans="1:4" ht="35.4" customHeight="1" x14ac:dyDescent="0.35">
      <c r="A78" s="108"/>
      <c r="B78" s="109"/>
      <c r="C78" s="222" t="s">
        <v>323</v>
      </c>
      <c r="D78" s="222"/>
    </row>
    <row r="79" spans="1:4" x14ac:dyDescent="0.35">
      <c r="A79" s="108"/>
      <c r="B79" s="121"/>
      <c r="C79" s="120"/>
      <c r="D79" s="124"/>
    </row>
    <row r="80" spans="1:4" x14ac:dyDescent="0.35">
      <c r="A80" s="108" t="s">
        <v>258</v>
      </c>
      <c r="B80" s="107" t="s">
        <v>229</v>
      </c>
      <c r="C80" s="215" t="s">
        <v>257</v>
      </c>
      <c r="D80" s="215"/>
    </row>
    <row r="81" spans="1:6" ht="15.75" customHeight="1" x14ac:dyDescent="0.35">
      <c r="A81" s="108" t="s">
        <v>255</v>
      </c>
      <c r="B81" s="109"/>
      <c r="C81" s="213" t="s">
        <v>324</v>
      </c>
      <c r="D81" s="213"/>
    </row>
    <row r="82" spans="1:6" x14ac:dyDescent="0.35">
      <c r="A82" s="108"/>
      <c r="B82" s="123"/>
      <c r="C82" s="103"/>
      <c r="D82" s="122"/>
    </row>
    <row r="83" spans="1:6" x14ac:dyDescent="0.35">
      <c r="A83" s="108" t="s">
        <v>325</v>
      </c>
      <c r="B83" s="107" t="s">
        <v>173</v>
      </c>
      <c r="C83" s="215" t="s">
        <v>326</v>
      </c>
      <c r="D83" s="215"/>
    </row>
    <row r="84" spans="1:6" ht="15.75" customHeight="1" x14ac:dyDescent="0.35">
      <c r="A84" s="108" t="s">
        <v>255</v>
      </c>
      <c r="B84" s="109"/>
      <c r="C84" s="213" t="s">
        <v>327</v>
      </c>
      <c r="D84" s="213"/>
    </row>
    <row r="85" spans="1:6" x14ac:dyDescent="0.35">
      <c r="A85" s="108"/>
      <c r="B85" s="123"/>
      <c r="C85" s="103"/>
      <c r="D85" s="122"/>
    </row>
    <row r="86" spans="1:6" x14ac:dyDescent="0.35">
      <c r="A86" s="108" t="s">
        <v>256</v>
      </c>
      <c r="B86" s="107" t="s">
        <v>173</v>
      </c>
      <c r="C86" s="224" t="s">
        <v>30</v>
      </c>
      <c r="D86" s="224"/>
    </row>
    <row r="87" spans="1:6" ht="15.75" customHeight="1" x14ac:dyDescent="0.35">
      <c r="A87" s="108" t="s">
        <v>255</v>
      </c>
      <c r="B87" s="109"/>
      <c r="C87" s="213" t="s">
        <v>254</v>
      </c>
      <c r="D87" s="213"/>
    </row>
    <row r="88" spans="1:6" ht="78.75" customHeight="1" x14ac:dyDescent="0.35">
      <c r="A88" s="108"/>
      <c r="B88" s="109"/>
      <c r="D88" s="116" t="s">
        <v>253</v>
      </c>
      <c r="F88" s="110"/>
    </row>
    <row r="89" spans="1:6" ht="16.95" customHeight="1" x14ac:dyDescent="0.35">
      <c r="A89" s="106"/>
      <c r="B89" s="121"/>
      <c r="C89" s="120"/>
      <c r="D89" s="104"/>
      <c r="F89" s="110"/>
    </row>
    <row r="90" spans="1:6" x14ac:dyDescent="0.35">
      <c r="A90" s="108" t="s">
        <v>252</v>
      </c>
      <c r="B90" s="107" t="s">
        <v>229</v>
      </c>
      <c r="C90" s="215" t="s">
        <v>220</v>
      </c>
      <c r="D90" s="215"/>
      <c r="E90" s="104"/>
    </row>
    <row r="91" spans="1:6" ht="76.95" customHeight="1" x14ac:dyDescent="0.35">
      <c r="A91" s="105"/>
      <c r="B91" s="106"/>
      <c r="C91" s="213" t="s">
        <v>251</v>
      </c>
      <c r="D91" s="213"/>
      <c r="E91" s="103"/>
      <c r="F91" s="110"/>
    </row>
    <row r="92" spans="1:6" x14ac:dyDescent="0.35">
      <c r="A92" s="108"/>
      <c r="B92" s="119"/>
      <c r="C92" s="117"/>
      <c r="D92" s="103"/>
    </row>
    <row r="93" spans="1:6" x14ac:dyDescent="0.35">
      <c r="A93" s="108" t="s">
        <v>250</v>
      </c>
      <c r="B93" s="107" t="s">
        <v>229</v>
      </c>
      <c r="C93" s="215" t="s">
        <v>221</v>
      </c>
      <c r="D93" s="215"/>
      <c r="E93" s="104"/>
    </row>
    <row r="94" spans="1:6" ht="18.75" customHeight="1" x14ac:dyDescent="0.35">
      <c r="A94" s="105"/>
      <c r="B94" s="106"/>
      <c r="C94" s="213" t="s">
        <v>638</v>
      </c>
      <c r="D94" s="213"/>
      <c r="E94" s="103"/>
    </row>
    <row r="95" spans="1:6" x14ac:dyDescent="0.35">
      <c r="A95" s="105"/>
      <c r="B95" s="106"/>
      <c r="C95" s="103"/>
      <c r="D95" s="103"/>
      <c r="E95" s="103"/>
    </row>
    <row r="96" spans="1:6" x14ac:dyDescent="0.35">
      <c r="A96" s="108" t="s">
        <v>249</v>
      </c>
      <c r="B96" s="107" t="s">
        <v>229</v>
      </c>
      <c r="C96" s="215" t="s">
        <v>222</v>
      </c>
      <c r="D96" s="215"/>
      <c r="E96" s="104"/>
      <c r="F96" s="110"/>
    </row>
    <row r="97" spans="1:6" ht="18.75" customHeight="1" x14ac:dyDescent="0.35">
      <c r="A97" s="101"/>
      <c r="B97" s="106"/>
      <c r="C97" s="213" t="s">
        <v>248</v>
      </c>
      <c r="D97" s="213"/>
      <c r="E97" s="103"/>
    </row>
    <row r="98" spans="1:6" x14ac:dyDescent="0.35">
      <c r="A98" s="108"/>
      <c r="B98" s="118"/>
      <c r="C98" s="117"/>
      <c r="D98" s="103"/>
    </row>
    <row r="99" spans="1:6" ht="17.399999999999999" x14ac:dyDescent="0.3">
      <c r="A99" s="115"/>
      <c r="B99" s="114"/>
      <c r="C99" s="114"/>
      <c r="D99" s="104"/>
    </row>
    <row r="100" spans="1:6" ht="17.399999999999999" x14ac:dyDescent="0.3">
      <c r="A100" s="113" t="s">
        <v>247</v>
      </c>
      <c r="B100" s="113"/>
      <c r="C100" s="113"/>
      <c r="D100" s="113"/>
    </row>
    <row r="101" spans="1:6" x14ac:dyDescent="0.35">
      <c r="A101" s="108" t="s">
        <v>234</v>
      </c>
      <c r="B101" s="107" t="s">
        <v>173</v>
      </c>
      <c r="C101" s="215" t="s">
        <v>0</v>
      </c>
      <c r="D101" s="215"/>
      <c r="E101" s="104"/>
    </row>
    <row r="102" spans="1:6" ht="18.75" customHeight="1" x14ac:dyDescent="0.35">
      <c r="A102" s="105"/>
      <c r="B102" s="106"/>
      <c r="C102" s="213" t="s">
        <v>665</v>
      </c>
      <c r="D102" s="213"/>
      <c r="E102" s="103"/>
    </row>
    <row r="103" spans="1:6" x14ac:dyDescent="0.35">
      <c r="A103" s="106"/>
      <c r="B103" s="109"/>
      <c r="C103" s="112"/>
      <c r="D103" s="111"/>
    </row>
    <row r="104" spans="1:6" x14ac:dyDescent="0.35">
      <c r="A104" s="108" t="s">
        <v>233</v>
      </c>
      <c r="B104" s="107" t="s">
        <v>173</v>
      </c>
      <c r="C104" s="215" t="s">
        <v>43</v>
      </c>
      <c r="D104" s="215"/>
      <c r="E104" s="104"/>
    </row>
    <row r="105" spans="1:6" ht="48.75" customHeight="1" x14ac:dyDescent="0.35">
      <c r="A105" s="105"/>
      <c r="B105" s="106"/>
      <c r="C105" s="213" t="s">
        <v>246</v>
      </c>
      <c r="D105" s="213"/>
      <c r="E105" s="103"/>
      <c r="F105" s="179"/>
    </row>
    <row r="106" spans="1:6" x14ac:dyDescent="0.35">
      <c r="A106" s="106"/>
      <c r="B106" s="109"/>
      <c r="C106" s="214"/>
      <c r="D106" s="214"/>
    </row>
    <row r="107" spans="1:6" x14ac:dyDescent="0.35">
      <c r="A107" s="108" t="s">
        <v>230</v>
      </c>
      <c r="B107" s="107" t="s">
        <v>173</v>
      </c>
      <c r="C107" s="215" t="s">
        <v>51</v>
      </c>
      <c r="D107" s="215"/>
      <c r="E107" s="104"/>
    </row>
    <row r="108" spans="1:6" ht="18.75" customHeight="1" x14ac:dyDescent="0.35">
      <c r="A108" s="105"/>
      <c r="B108" s="106"/>
      <c r="C108" s="213" t="s">
        <v>245</v>
      </c>
      <c r="D108" s="213"/>
      <c r="E108" s="103"/>
    </row>
    <row r="109" spans="1:6" x14ac:dyDescent="0.35">
      <c r="B109" s="105"/>
    </row>
    <row r="110" spans="1:6" x14ac:dyDescent="0.35">
      <c r="A110" s="108" t="s">
        <v>244</v>
      </c>
      <c r="B110" s="107" t="s">
        <v>173</v>
      </c>
      <c r="C110" s="215" t="s">
        <v>52</v>
      </c>
      <c r="D110" s="215"/>
      <c r="E110" s="104"/>
    </row>
    <row r="111" spans="1:6" ht="18.75" customHeight="1" x14ac:dyDescent="0.35">
      <c r="A111" s="105"/>
      <c r="B111" s="106"/>
      <c r="C111" s="213" t="s">
        <v>243</v>
      </c>
      <c r="D111" s="213"/>
      <c r="E111" s="103"/>
    </row>
    <row r="112" spans="1:6" x14ac:dyDescent="0.35">
      <c r="B112" s="105"/>
    </row>
    <row r="113" spans="1:6" x14ac:dyDescent="0.35">
      <c r="A113" s="108" t="s">
        <v>242</v>
      </c>
      <c r="B113" s="107" t="s">
        <v>173</v>
      </c>
      <c r="C113" s="215" t="s">
        <v>42</v>
      </c>
      <c r="D113" s="215"/>
      <c r="E113" s="104"/>
    </row>
    <row r="114" spans="1:6" ht="18.75" customHeight="1" x14ac:dyDescent="0.35">
      <c r="A114" s="105"/>
      <c r="B114" s="106"/>
      <c r="C114" s="213" t="s">
        <v>241</v>
      </c>
      <c r="D114" s="213"/>
      <c r="E114" s="103"/>
    </row>
    <row r="115" spans="1:6" x14ac:dyDescent="0.35">
      <c r="B115" s="105"/>
    </row>
    <row r="116" spans="1:6" x14ac:dyDescent="0.35">
      <c r="A116" s="108" t="s">
        <v>240</v>
      </c>
      <c r="B116" s="107" t="s">
        <v>229</v>
      </c>
      <c r="C116" s="215" t="s">
        <v>239</v>
      </c>
      <c r="D116" s="215"/>
      <c r="E116" s="104"/>
    </row>
    <row r="117" spans="1:6" ht="117" customHeight="1" x14ac:dyDescent="0.35">
      <c r="A117" s="101"/>
      <c r="B117" s="106"/>
      <c r="C117" s="213" t="s">
        <v>238</v>
      </c>
      <c r="D117" s="213"/>
      <c r="E117" s="116"/>
      <c r="F117" s="110"/>
    </row>
    <row r="118" spans="1:6" ht="17.399999999999999" x14ac:dyDescent="0.3">
      <c r="A118" s="115"/>
      <c r="B118" s="114"/>
      <c r="C118" s="114"/>
      <c r="D118" s="104"/>
    </row>
    <row r="119" spans="1:6" ht="17.399999999999999" x14ac:dyDescent="0.3">
      <c r="A119" s="113" t="s">
        <v>237</v>
      </c>
      <c r="B119" s="113"/>
      <c r="C119" s="113"/>
      <c r="D119" s="113"/>
    </row>
    <row r="120" spans="1:6" ht="10.95" customHeight="1" x14ac:dyDescent="0.3">
      <c r="A120" s="113"/>
      <c r="B120" s="113"/>
      <c r="C120" s="113"/>
      <c r="D120" s="113"/>
    </row>
    <row r="121" spans="1:6" ht="17.399999999999999" x14ac:dyDescent="0.3">
      <c r="A121" s="218"/>
      <c r="B121" s="219" t="s">
        <v>236</v>
      </c>
      <c r="C121" s="219"/>
      <c r="D121" s="219"/>
    </row>
    <row r="122" spans="1:6" ht="165.6" customHeight="1" x14ac:dyDescent="0.3">
      <c r="A122" s="218"/>
      <c r="B122" s="220" t="s">
        <v>235</v>
      </c>
      <c r="C122" s="220"/>
      <c r="D122" s="220"/>
    </row>
    <row r="123" spans="1:6" x14ac:dyDescent="0.35">
      <c r="A123" s="108" t="s">
        <v>234</v>
      </c>
      <c r="B123" s="107" t="s">
        <v>173</v>
      </c>
      <c r="C123" s="215" t="s">
        <v>0</v>
      </c>
      <c r="D123" s="215"/>
      <c r="E123" s="104"/>
    </row>
    <row r="124" spans="1:6" ht="18.75" customHeight="1" x14ac:dyDescent="0.35">
      <c r="A124" s="105"/>
      <c r="B124" s="106"/>
      <c r="C124" s="213" t="s">
        <v>616</v>
      </c>
      <c r="D124" s="213"/>
      <c r="E124" s="103"/>
      <c r="F124" s="110"/>
    </row>
    <row r="125" spans="1:6" x14ac:dyDescent="0.35">
      <c r="A125" s="106"/>
      <c r="B125" s="109"/>
      <c r="C125" s="112"/>
      <c r="D125" s="111"/>
    </row>
    <row r="126" spans="1:6" x14ac:dyDescent="0.35">
      <c r="A126" s="108" t="s">
        <v>233</v>
      </c>
      <c r="B126" s="107" t="s">
        <v>173</v>
      </c>
      <c r="C126" s="215" t="s">
        <v>232</v>
      </c>
      <c r="D126" s="215"/>
      <c r="E126" s="104"/>
    </row>
    <row r="127" spans="1:6" x14ac:dyDescent="0.35">
      <c r="A127" s="105"/>
      <c r="B127" s="106"/>
      <c r="C127" s="213" t="s">
        <v>231</v>
      </c>
      <c r="D127" s="213"/>
      <c r="E127" s="103"/>
      <c r="F127" s="110"/>
    </row>
    <row r="128" spans="1:6" x14ac:dyDescent="0.35">
      <c r="A128" s="106"/>
      <c r="B128" s="109"/>
      <c r="C128" s="214"/>
      <c r="D128" s="214"/>
    </row>
    <row r="129" spans="1:5" x14ac:dyDescent="0.35">
      <c r="A129" s="108" t="s">
        <v>230</v>
      </c>
      <c r="B129" s="107" t="s">
        <v>229</v>
      </c>
      <c r="C129" s="215" t="s">
        <v>228</v>
      </c>
      <c r="D129" s="215"/>
      <c r="E129" s="104"/>
    </row>
    <row r="130" spans="1:5" ht="18.75" customHeight="1" x14ac:dyDescent="0.35">
      <c r="A130" s="105"/>
      <c r="B130" s="106"/>
      <c r="C130" s="213" t="s">
        <v>227</v>
      </c>
      <c r="D130" s="213"/>
      <c r="E130" s="103"/>
    </row>
    <row r="131" spans="1:5" x14ac:dyDescent="0.35">
      <c r="B131" s="105"/>
    </row>
    <row r="132" spans="1:5" ht="19.95" customHeight="1" x14ac:dyDescent="0.3">
      <c r="A132" s="216" t="s">
        <v>226</v>
      </c>
      <c r="B132" s="217" t="s">
        <v>225</v>
      </c>
      <c r="C132" s="215" t="s">
        <v>224</v>
      </c>
      <c r="D132" s="215"/>
      <c r="E132" s="104"/>
    </row>
    <row r="133" spans="1:5" ht="35.4" customHeight="1" x14ac:dyDescent="0.3">
      <c r="A133" s="216"/>
      <c r="B133" s="217"/>
      <c r="C133" s="213" t="s">
        <v>223</v>
      </c>
      <c r="D133" s="213"/>
      <c r="E133" s="103"/>
    </row>
    <row r="134" spans="1:5" s="188" customFormat="1" ht="15.6" x14ac:dyDescent="0.25">
      <c r="A134" s="187"/>
      <c r="B134" s="114"/>
      <c r="C134" s="114"/>
      <c r="D134" s="104"/>
    </row>
    <row r="135" spans="1:5" s="188" customFormat="1" ht="17.399999999999999" x14ac:dyDescent="0.25">
      <c r="A135" s="113" t="s">
        <v>631</v>
      </c>
      <c r="B135" s="113"/>
      <c r="C135" s="113"/>
      <c r="D135" s="113"/>
    </row>
    <row r="136" spans="1:5" s="188" customFormat="1" ht="9.75" customHeight="1" x14ac:dyDescent="0.25">
      <c r="A136" s="113"/>
      <c r="B136" s="113"/>
      <c r="C136" s="113"/>
      <c r="D136" s="113"/>
    </row>
    <row r="137" spans="1:5" s="188" customFormat="1" ht="15.6" x14ac:dyDescent="0.3">
      <c r="A137" s="112"/>
      <c r="B137" s="238" t="s">
        <v>632</v>
      </c>
      <c r="C137" s="238"/>
      <c r="D137" s="238"/>
    </row>
    <row r="138" spans="1:5" s="188" customFormat="1" ht="4.5" customHeight="1" x14ac:dyDescent="0.3">
      <c r="A138" s="112"/>
      <c r="B138" s="116"/>
      <c r="C138" s="116"/>
      <c r="D138" s="116"/>
    </row>
    <row r="139" spans="1:5" s="188" customFormat="1" ht="162.6" customHeight="1" x14ac:dyDescent="0.3">
      <c r="A139" s="112"/>
      <c r="B139" s="220" t="s">
        <v>633</v>
      </c>
      <c r="C139" s="220"/>
      <c r="D139" s="220"/>
    </row>
  </sheetData>
  <sheetProtection formatCells="0" formatColumns="0" formatRows="0" insertColumns="0" insertRows="0"/>
  <mergeCells count="88">
    <mergeCell ref="B137:D137"/>
    <mergeCell ref="B139:D139"/>
    <mergeCell ref="B1:D1"/>
    <mergeCell ref="B3:D3"/>
    <mergeCell ref="B5:D5"/>
    <mergeCell ref="C6:D6"/>
    <mergeCell ref="C7:D7"/>
    <mergeCell ref="C8:D8"/>
    <mergeCell ref="C9:D9"/>
    <mergeCell ref="C10:D10"/>
    <mergeCell ref="B13:D13"/>
    <mergeCell ref="B14:D14"/>
    <mergeCell ref="B16:D16"/>
    <mergeCell ref="B18:D18"/>
    <mergeCell ref="B40:D40"/>
    <mergeCell ref="C43:D43"/>
    <mergeCell ref="A26:A35"/>
    <mergeCell ref="B26:D26"/>
    <mergeCell ref="B27:D27"/>
    <mergeCell ref="B29:D29"/>
    <mergeCell ref="C30:D30"/>
    <mergeCell ref="C32:D32"/>
    <mergeCell ref="C33:D33"/>
    <mergeCell ref="C34:D34"/>
    <mergeCell ref="C35:D35"/>
    <mergeCell ref="C45:D45"/>
    <mergeCell ref="B12:D12"/>
    <mergeCell ref="B20:D20"/>
    <mergeCell ref="C46:D46"/>
    <mergeCell ref="C31:D31"/>
    <mergeCell ref="C48:D48"/>
    <mergeCell ref="C49:D49"/>
    <mergeCell ref="C52:D52"/>
    <mergeCell ref="C53:D53"/>
    <mergeCell ref="C54:D54"/>
    <mergeCell ref="C56:D56"/>
    <mergeCell ref="C57:D57"/>
    <mergeCell ref="C61:D61"/>
    <mergeCell ref="C62:D62"/>
    <mergeCell ref="C64:D64"/>
    <mergeCell ref="C65:D65"/>
    <mergeCell ref="C67:D67"/>
    <mergeCell ref="C68:D68"/>
    <mergeCell ref="C70:D70"/>
    <mergeCell ref="C71:D71"/>
    <mergeCell ref="C74:D74"/>
    <mergeCell ref="C75:D75"/>
    <mergeCell ref="C80:D80"/>
    <mergeCell ref="C81:D81"/>
    <mergeCell ref="C86:D86"/>
    <mergeCell ref="C87:D87"/>
    <mergeCell ref="C77:D77"/>
    <mergeCell ref="C78:D78"/>
    <mergeCell ref="C83:D83"/>
    <mergeCell ref="C84:D84"/>
    <mergeCell ref="C90:D90"/>
    <mergeCell ref="C91:D91"/>
    <mergeCell ref="C93:D93"/>
    <mergeCell ref="C96:D96"/>
    <mergeCell ref="C94:D94"/>
    <mergeCell ref="A132:A133"/>
    <mergeCell ref="B132:B133"/>
    <mergeCell ref="C132:D132"/>
    <mergeCell ref="C133:D133"/>
    <mergeCell ref="C113:D113"/>
    <mergeCell ref="C129:D129"/>
    <mergeCell ref="C116:D116"/>
    <mergeCell ref="C117:D117"/>
    <mergeCell ref="A121:A122"/>
    <mergeCell ref="B121:D121"/>
    <mergeCell ref="B122:D122"/>
    <mergeCell ref="C123:D123"/>
    <mergeCell ref="C126:D126"/>
    <mergeCell ref="C127:D127"/>
    <mergeCell ref="C128:D128"/>
    <mergeCell ref="C124:D124"/>
    <mergeCell ref="C130:D130"/>
    <mergeCell ref="C97:D97"/>
    <mergeCell ref="C102:D102"/>
    <mergeCell ref="C108:D108"/>
    <mergeCell ref="C111:D111"/>
    <mergeCell ref="C114:D114"/>
    <mergeCell ref="C105:D105"/>
    <mergeCell ref="C106:D106"/>
    <mergeCell ref="C107:D107"/>
    <mergeCell ref="C110:D110"/>
    <mergeCell ref="C101:D101"/>
    <mergeCell ref="C104:D104"/>
  </mergeCells>
  <hyperlinks>
    <hyperlink ref="B23" r:id="rId1" xr:uid="{4EDB6D26-56C9-4C88-A4B3-86EFB3D03AB3}"/>
  </hyperlinks>
  <pageMargins left="0.7" right="0.7" top="0.93" bottom="0.75" header="0.3" footer="0.3"/>
  <pageSetup scale="61" fitToHeight="5" orientation="portrait" r:id="rId2"/>
  <headerFooter>
    <oddHeader>&amp;L&amp;G&amp;R&amp;"Times New Roman,Bold"&amp;12&amp;K002060 2023 ACFR Information</oddHeader>
    <oddFooter>&amp;L&amp;"Times New Roman,Italic"&amp;9&amp;Z&amp;F  &amp;A&amp;R&amp;"Times New Roman,Italic"&amp;9&amp;D &amp;T</oddFooter>
  </headerFooter>
  <rowBreaks count="3" manualBreakCount="3">
    <brk id="60" max="4" man="1"/>
    <brk id="98" max="4" man="1"/>
    <brk id="133" max="4" man="1"/>
  </rowBreak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CB14658E-B3F3-461D-8C36-C17072E78837}">
          <x14:formula1>
            <xm:f>'entity list for forms 6.30.23'!$A:$A</xm:f>
          </x14:formula1>
          <xm:sqref>C6:D6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02255-D1B8-4A48-9C27-AF41B8F33D10}">
  <sheetPr>
    <tabColor theme="0" tint="-0.249977111117893"/>
  </sheetPr>
  <dimension ref="A1:BP8"/>
  <sheetViews>
    <sheetView workbookViewId="0">
      <pane ySplit="1" topLeftCell="A2" activePane="bottomLeft" state="frozen"/>
      <selection activeCell="B17" sqref="B17:D17"/>
      <selection pane="bottomLeft" activeCell="B17" sqref="B17:D17"/>
    </sheetView>
  </sheetViews>
  <sheetFormatPr defaultRowHeight="14.4" x14ac:dyDescent="0.3"/>
  <cols>
    <col min="1" max="1" width="17.5546875" customWidth="1"/>
    <col min="2" max="2" width="17.5546875" style="4" customWidth="1"/>
    <col min="3" max="3" width="17.5546875" style="3" customWidth="1"/>
    <col min="4" max="5" width="17.5546875" customWidth="1"/>
    <col min="6" max="7" width="10.6640625" customWidth="1"/>
  </cols>
  <sheetData>
    <row r="1" spans="1:68" s="7" customFormat="1" ht="42.6" customHeight="1" x14ac:dyDescent="0.3">
      <c r="A1" s="59" t="s">
        <v>0</v>
      </c>
      <c r="B1" s="61" t="s">
        <v>89</v>
      </c>
      <c r="C1" s="62" t="s">
        <v>85</v>
      </c>
      <c r="D1" s="60" t="s">
        <v>86</v>
      </c>
      <c r="E1" s="19"/>
    </row>
    <row r="2" spans="1:68" s="23" customFormat="1" ht="69.900000000000006" customHeight="1" x14ac:dyDescent="0.3">
      <c r="A2" s="20" t="s">
        <v>108</v>
      </c>
      <c r="B2" s="21" t="s">
        <v>187</v>
      </c>
      <c r="C2" s="22" t="s">
        <v>188</v>
      </c>
      <c r="D2" s="23" t="s">
        <v>189</v>
      </c>
      <c r="E2" s="24" t="s">
        <v>143</v>
      </c>
    </row>
    <row r="3" spans="1:68" s="25" customFormat="1" ht="39.9" customHeight="1" x14ac:dyDescent="0.3">
      <c r="A3" s="20" t="s">
        <v>144</v>
      </c>
      <c r="B3" s="21" t="s">
        <v>152</v>
      </c>
      <c r="C3" s="22" t="s">
        <v>146</v>
      </c>
      <c r="D3" s="25" t="s">
        <v>161</v>
      </c>
      <c r="E3" s="24" t="s">
        <v>163</v>
      </c>
    </row>
    <row r="4" spans="1:68" s="27" customFormat="1" ht="50.1" customHeight="1" x14ac:dyDescent="0.3">
      <c r="A4" s="54" t="s">
        <v>100</v>
      </c>
      <c r="B4" s="56" t="s">
        <v>100</v>
      </c>
      <c r="C4" s="57" t="s">
        <v>100</v>
      </c>
      <c r="D4" s="85" t="s">
        <v>101</v>
      </c>
      <c r="E4" s="31" t="s">
        <v>173</v>
      </c>
    </row>
    <row r="8" spans="1:68" ht="50.1" customHeight="1" x14ac:dyDescent="0.3">
      <c r="A8" s="257" t="s">
        <v>196</v>
      </c>
      <c r="B8" s="257"/>
      <c r="C8" s="257"/>
      <c r="D8" s="48" t="s">
        <v>193</v>
      </c>
      <c r="E8" s="84" t="s">
        <v>194</v>
      </c>
      <c r="F8" s="79" t="s">
        <v>205</v>
      </c>
      <c r="N8" s="4"/>
      <c r="O8" s="4"/>
      <c r="P8" s="4"/>
      <c r="Q8" s="4"/>
      <c r="R8" s="4"/>
      <c r="S8" s="4"/>
      <c r="T8" s="4"/>
      <c r="U8" s="4"/>
      <c r="V8" s="4"/>
      <c r="W8" s="4"/>
      <c r="X8" s="4"/>
      <c r="AO8" s="5"/>
      <c r="BO8" s="3"/>
      <c r="BP8" s="3"/>
    </row>
  </sheetData>
  <mergeCells count="1">
    <mergeCell ref="A8:C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4BFF-DF24-40B5-80B8-6AE293B1261B}">
  <sheetPr>
    <tabColor theme="0" tint="-0.249977111117893"/>
  </sheetPr>
  <dimension ref="A1:BP7"/>
  <sheetViews>
    <sheetView workbookViewId="0">
      <pane ySplit="1" topLeftCell="A2" activePane="bottomLeft" state="frozen"/>
      <selection activeCell="A2" sqref="A2"/>
      <selection pane="bottomLeft" activeCell="C2" sqref="C2"/>
    </sheetView>
  </sheetViews>
  <sheetFormatPr defaultRowHeight="14.4" x14ac:dyDescent="0.3"/>
  <cols>
    <col min="1" max="3" width="17.5546875" style="5" customWidth="1"/>
    <col min="4" max="5" width="17.5546875" customWidth="1"/>
    <col min="6" max="7" width="10.6640625" customWidth="1"/>
  </cols>
  <sheetData>
    <row r="1" spans="1:68" s="7" customFormat="1" ht="29.1" customHeight="1" x14ac:dyDescent="0.3">
      <c r="A1" s="6" t="s">
        <v>0</v>
      </c>
      <c r="B1" s="6" t="s">
        <v>83</v>
      </c>
      <c r="C1" s="6" t="s">
        <v>84</v>
      </c>
      <c r="D1" s="19"/>
      <c r="E1" s="19"/>
    </row>
    <row r="2" spans="1:68" s="25" customFormat="1" ht="92.4" customHeight="1" x14ac:dyDescent="0.3">
      <c r="A2" s="20" t="s">
        <v>108</v>
      </c>
      <c r="B2" s="29" t="s">
        <v>190</v>
      </c>
      <c r="C2" s="20" t="s">
        <v>191</v>
      </c>
      <c r="D2" s="24" t="s">
        <v>143</v>
      </c>
    </row>
    <row r="3" spans="1:68" s="25" customFormat="1" ht="39.9" customHeight="1" x14ac:dyDescent="0.3">
      <c r="A3" s="20" t="s">
        <v>144</v>
      </c>
      <c r="B3" s="29" t="s">
        <v>192</v>
      </c>
      <c r="C3" s="29" t="s">
        <v>192</v>
      </c>
      <c r="D3" s="24" t="s">
        <v>163</v>
      </c>
    </row>
    <row r="4" spans="1:68" s="25" customFormat="1" ht="50.1" customHeight="1" x14ac:dyDescent="0.3">
      <c r="A4" s="28" t="s">
        <v>100</v>
      </c>
      <c r="B4" s="30" t="s">
        <v>100</v>
      </c>
      <c r="C4" s="30" t="s">
        <v>100</v>
      </c>
      <c r="D4" s="24" t="s">
        <v>173</v>
      </c>
    </row>
    <row r="7" spans="1:68" ht="50.1" customHeight="1" x14ac:dyDescent="0.3">
      <c r="A7" s="257" t="s">
        <v>197</v>
      </c>
      <c r="B7" s="257"/>
      <c r="C7" s="257"/>
      <c r="D7" s="14" t="s">
        <v>193</v>
      </c>
      <c r="E7" s="15" t="s">
        <v>194</v>
      </c>
      <c r="N7" s="4"/>
      <c r="O7" s="4"/>
      <c r="P7" s="4"/>
      <c r="Q7" s="4"/>
      <c r="R7" s="4"/>
      <c r="S7" s="4"/>
      <c r="T7" s="4"/>
      <c r="U7" s="4"/>
      <c r="V7" s="4"/>
      <c r="W7" s="4"/>
      <c r="X7" s="4"/>
      <c r="AO7" s="5"/>
      <c r="BO7" s="3"/>
      <c r="BP7" s="3"/>
    </row>
  </sheetData>
  <mergeCells count="1">
    <mergeCell ref="A7:C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203C-B145-424F-B9CD-38692A01A488}">
  <dimension ref="A2:E16"/>
  <sheetViews>
    <sheetView workbookViewId="0">
      <selection activeCell="D13" sqref="D13"/>
    </sheetView>
  </sheetViews>
  <sheetFormatPr defaultRowHeight="14.4" x14ac:dyDescent="0.3"/>
  <cols>
    <col min="2" max="2" width="10.88671875" bestFit="1" customWidth="1"/>
    <col min="4" max="4" width="21.44140625" bestFit="1" customWidth="1"/>
  </cols>
  <sheetData>
    <row r="2" spans="1:5" x14ac:dyDescent="0.3">
      <c r="A2" t="s">
        <v>91</v>
      </c>
      <c r="B2" t="s">
        <v>93</v>
      </c>
      <c r="C2" t="s">
        <v>100</v>
      </c>
      <c r="D2" t="s">
        <v>102</v>
      </c>
      <c r="E2" t="s">
        <v>198</v>
      </c>
    </row>
    <row r="3" spans="1:5" x14ac:dyDescent="0.3">
      <c r="A3" t="s">
        <v>92</v>
      </c>
      <c r="B3" t="s">
        <v>94</v>
      </c>
      <c r="C3" t="s">
        <v>101</v>
      </c>
      <c r="D3" t="s">
        <v>103</v>
      </c>
      <c r="E3" t="s">
        <v>199</v>
      </c>
    </row>
    <row r="4" spans="1:5" x14ac:dyDescent="0.3">
      <c r="B4" t="s">
        <v>90</v>
      </c>
      <c r="D4" t="s">
        <v>104</v>
      </c>
      <c r="E4" t="s">
        <v>200</v>
      </c>
    </row>
    <row r="5" spans="1:5" x14ac:dyDescent="0.3">
      <c r="B5" t="s">
        <v>95</v>
      </c>
      <c r="D5" t="s">
        <v>105</v>
      </c>
    </row>
    <row r="6" spans="1:5" x14ac:dyDescent="0.3">
      <c r="B6" t="s">
        <v>96</v>
      </c>
      <c r="D6" t="s">
        <v>106</v>
      </c>
    </row>
    <row r="7" spans="1:5" x14ac:dyDescent="0.3">
      <c r="B7" t="s">
        <v>97</v>
      </c>
      <c r="D7" t="s">
        <v>107</v>
      </c>
    </row>
    <row r="9" spans="1:5" x14ac:dyDescent="0.3">
      <c r="B9" s="100" t="s">
        <v>214</v>
      </c>
    </row>
    <row r="10" spans="1:5" x14ac:dyDescent="0.3">
      <c r="B10" t="s">
        <v>207</v>
      </c>
    </row>
    <row r="11" spans="1:5" x14ac:dyDescent="0.3">
      <c r="B11" t="s">
        <v>208</v>
      </c>
    </row>
    <row r="12" spans="1:5" x14ac:dyDescent="0.3">
      <c r="B12" t="s">
        <v>209</v>
      </c>
    </row>
    <row r="13" spans="1:5" x14ac:dyDescent="0.3">
      <c r="B13" t="s">
        <v>210</v>
      </c>
    </row>
    <row r="14" spans="1:5" x14ac:dyDescent="0.3">
      <c r="B14" t="s">
        <v>211</v>
      </c>
    </row>
    <row r="15" spans="1:5" x14ac:dyDescent="0.3">
      <c r="B15" t="s">
        <v>212</v>
      </c>
    </row>
    <row r="16" spans="1:5" x14ac:dyDescent="0.3">
      <c r="B16" t="s">
        <v>213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76764-D326-409F-8AAB-0C91E47DACD9}">
  <sheetPr>
    <tabColor rgb="FF54CCFF"/>
  </sheetPr>
  <dimension ref="A1:J4"/>
  <sheetViews>
    <sheetView workbookViewId="0">
      <pane ySplit="4" topLeftCell="A5" activePane="bottomLeft" state="frozen"/>
      <selection activeCell="A14" sqref="A14"/>
      <selection pane="bottomLeft" activeCell="A5" sqref="A5"/>
    </sheetView>
  </sheetViews>
  <sheetFormatPr defaultColWidth="8.88671875" defaultRowHeight="13.2" x14ac:dyDescent="0.25"/>
  <cols>
    <col min="1" max="1" width="15.5546875" style="156" customWidth="1"/>
    <col min="2" max="3" width="10.6640625" style="157" customWidth="1"/>
    <col min="4" max="5" width="10.33203125" style="153" customWidth="1"/>
    <col min="6" max="6" width="14" style="153" customWidth="1"/>
    <col min="7" max="9" width="10.33203125" style="153" customWidth="1"/>
    <col min="10" max="10" width="14.88671875" style="152" customWidth="1"/>
    <col min="11" max="16384" width="8.88671875" style="152"/>
  </cols>
  <sheetData>
    <row r="1" spans="1:10" ht="16.2" customHeight="1" thickBot="1" x14ac:dyDescent="0.3">
      <c r="A1" s="213" t="s">
        <v>313</v>
      </c>
      <c r="B1" s="213"/>
      <c r="C1" s="213"/>
      <c r="D1" s="213"/>
      <c r="E1" s="213"/>
      <c r="F1" s="213"/>
      <c r="G1" s="213"/>
      <c r="H1" s="213"/>
      <c r="I1" s="213"/>
      <c r="J1" s="213"/>
    </row>
    <row r="2" spans="1:10" ht="16.8" thickBot="1" x14ac:dyDescent="0.4">
      <c r="A2" s="145"/>
      <c r="B2" s="144" t="s">
        <v>301</v>
      </c>
      <c r="C2" s="143"/>
    </row>
    <row r="4" spans="1:10" s="155" customFormat="1" ht="79.95" customHeight="1" x14ac:dyDescent="0.3">
      <c r="A4" s="154" t="s">
        <v>0</v>
      </c>
      <c r="B4" s="189" t="s">
        <v>232</v>
      </c>
      <c r="C4" s="190" t="s">
        <v>228</v>
      </c>
      <c r="D4" s="191" t="s">
        <v>314</v>
      </c>
      <c r="E4" s="191" t="s">
        <v>315</v>
      </c>
      <c r="F4" s="191" t="s">
        <v>316</v>
      </c>
      <c r="G4" s="191" t="s">
        <v>317</v>
      </c>
      <c r="H4" s="191" t="s">
        <v>318</v>
      </c>
      <c r="I4" s="191" t="s">
        <v>319</v>
      </c>
      <c r="J4" s="191" t="s">
        <v>320</v>
      </c>
    </row>
  </sheetData>
  <mergeCells count="1">
    <mergeCell ref="A1:J1"/>
  </mergeCells>
  <dataValidations count="9">
    <dataValidation allowBlank="1" showInputMessage="1" showErrorMessage="1" promptTitle="Lease Number (new or existing)" prompt="Enter lease number from Primary tab OR enter lease number of lease previously reported on prior year Lease Agreement Data form." sqref="A4" xr:uid="{C26D14F3-5E60-441F-AEAF-3996EA2C6D62}"/>
    <dataValidation allowBlank="1" showInputMessage="1" showErrorMessage="1" promptTitle="Last Payment" prompt="If multiple payments made, enter date of last payment.  Format:  mm/dd/yyyy" sqref="C4" xr:uid="{65DB08F2-E3E4-4C6D-8D3E-CF61B9AAC1B1}"/>
    <dataValidation allowBlank="1" showInputMessage="1" showErrorMessage="1" promptTitle="First Payment" prompt="Date first payment was made.  Format:  mm/dd/yyyy" sqref="B4" xr:uid="{BE678198-FFF1-46D8-AEDC-32C6054121F2}"/>
    <dataValidation allowBlank="1" showInputMessage="1" showErrorMessage="1" promptTitle="Consumer Price Index (CPI)" prompt="Enter payment amount if variable payments based on CPI." sqref="D4" xr:uid="{80047387-7288-45D7-8C46-21627F02B7E7}"/>
    <dataValidation allowBlank="1" showInputMessage="1" showErrorMessage="1" promptTitle="Excess Usage" prompt="Enter variable payment amount for any excess usage." sqref="E4" xr:uid="{1A93F70A-F639-440C-BF98-C5B519BAC1EC}"/>
    <dataValidation allowBlank="1" showInputMessage="1" showErrorMessage="1" promptTitle="Maintenance" prompt="Enter variable payment amount for any maintenance fees." sqref="F4" xr:uid="{93429724-BB96-4F92-A2BE-2A7CA6954621}"/>
    <dataValidation allowBlank="1" showInputMessage="1" showErrorMessage="1" promptTitle="Percent of Sales" prompt="Enter payments based on percentage of sales stated in the lease." sqref="G4" xr:uid="{8C8F599D-3DC8-407F-85E2-97A54E55D3F5}"/>
    <dataValidation allowBlank="1" showInputMessage="1" showErrorMessage="1" promptTitle="Taxes" prompt="Enter variable payment amount for any taxes related to the lease." sqref="H4" xr:uid="{933EBF85-4328-45FC-BFAE-9323978077AB}"/>
    <dataValidation allowBlank="1" showInputMessage="1" showErrorMessage="1" promptTitle="Other - Variable Payment" prompt="Enter variable payment amount for any other type of payment &amp; list type in column J." sqref="I4" xr:uid="{8F8B5122-6996-4A9C-969E-13F2D226B502}"/>
  </dataValidation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CCC6A14-32F4-4DB4-903B-2EC82F39A442}">
          <x14:formula1>
            <xm:f>Data!$E$10:$E$11</xm:f>
          </x14:formula1>
          <xm:sqref>A2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C1D7-3138-4415-B71F-DD0EE82C5BB8}">
  <sheetPr codeName="Sheet5">
    <tabColor rgb="FF54CCFF"/>
    <pageSetUpPr fitToPage="1"/>
  </sheetPr>
  <dimension ref="A2:S34"/>
  <sheetViews>
    <sheetView showGridLines="0" topLeftCell="A2" zoomScaleNormal="100" zoomScalePageLayoutView="80" workbookViewId="0">
      <selection activeCell="A8" sqref="A8"/>
    </sheetView>
  </sheetViews>
  <sheetFormatPr defaultColWidth="9.6640625" defaultRowHeight="13.8" x14ac:dyDescent="0.25"/>
  <cols>
    <col min="1" max="1" width="18.109375" style="180" customWidth="1"/>
    <col min="2" max="2" width="39.5546875" style="180" customWidth="1"/>
    <col min="3" max="3" width="20.5546875" style="180" customWidth="1"/>
    <col min="4" max="5" width="9.6640625" style="180" customWidth="1"/>
    <col min="6" max="6" width="13.44140625" style="180" customWidth="1"/>
    <col min="7" max="7" width="11.88671875" style="180" customWidth="1"/>
    <col min="8" max="8" width="10.5546875" style="180" customWidth="1"/>
    <col min="9" max="9" width="12.33203125" style="180" customWidth="1"/>
    <col min="10" max="10" width="11.109375" style="180" customWidth="1"/>
    <col min="11" max="11" width="12" style="180" customWidth="1"/>
    <col min="12" max="12" width="9.6640625" style="180" customWidth="1"/>
    <col min="13" max="13" width="11.5546875" style="180" customWidth="1"/>
    <col min="14" max="14" width="20" style="180" customWidth="1"/>
    <col min="15" max="15" width="9.6640625" style="180"/>
    <col min="16" max="16" width="20.88671875" style="180" customWidth="1"/>
    <col min="17" max="16384" width="9.6640625" style="180"/>
  </cols>
  <sheetData>
    <row r="2" spans="1:19" ht="17.399999999999999" x14ac:dyDescent="0.3">
      <c r="A2" s="185" t="s">
        <v>629</v>
      </c>
      <c r="B2" s="184"/>
      <c r="C2" s="184"/>
      <c r="D2" s="184"/>
      <c r="E2" s="184"/>
      <c r="F2" s="184"/>
    </row>
    <row r="3" spans="1:19" ht="77.400000000000006" customHeight="1" x14ac:dyDescent="0.25">
      <c r="A3" s="258" t="s">
        <v>618</v>
      </c>
      <c r="B3" s="258"/>
      <c r="C3" s="258"/>
      <c r="D3" s="258"/>
      <c r="E3" s="258"/>
      <c r="F3" s="258"/>
    </row>
    <row r="5" spans="1:19" ht="29.25" customHeight="1" x14ac:dyDescent="0.25">
      <c r="A5" s="259" t="s">
        <v>619</v>
      </c>
      <c r="B5" s="259"/>
      <c r="C5" s="259"/>
      <c r="D5" s="259"/>
      <c r="E5" s="259"/>
      <c r="F5" s="259"/>
    </row>
    <row r="7" spans="1:19" s="194" customFormat="1" ht="43.2" x14ac:dyDescent="0.3">
      <c r="A7" s="195" t="s">
        <v>620</v>
      </c>
      <c r="B7" s="195" t="s">
        <v>621</v>
      </c>
      <c r="C7" s="195" t="s">
        <v>622</v>
      </c>
      <c r="D7" s="195" t="s">
        <v>2</v>
      </c>
      <c r="E7" s="195" t="s">
        <v>3</v>
      </c>
      <c r="F7" s="195" t="s">
        <v>47</v>
      </c>
      <c r="G7" s="195" t="s">
        <v>623</v>
      </c>
      <c r="H7" s="195" t="s">
        <v>45</v>
      </c>
      <c r="I7" s="195" t="s">
        <v>67</v>
      </c>
      <c r="J7" s="195" t="s">
        <v>75</v>
      </c>
      <c r="K7" s="195" t="s">
        <v>265</v>
      </c>
      <c r="L7" s="195" t="s">
        <v>624</v>
      </c>
      <c r="M7" s="195" t="s">
        <v>322</v>
      </c>
      <c r="N7" s="195" t="s">
        <v>257</v>
      </c>
      <c r="O7" s="195" t="s">
        <v>326</v>
      </c>
      <c r="P7" s="195" t="s">
        <v>30</v>
      </c>
      <c r="Q7" s="195" t="s">
        <v>625</v>
      </c>
      <c r="R7" s="195" t="s">
        <v>626</v>
      </c>
      <c r="S7" s="195" t="s">
        <v>627</v>
      </c>
    </row>
    <row r="8" spans="1:19" x14ac:dyDescent="0.25">
      <c r="A8" s="181"/>
      <c r="B8" s="181"/>
      <c r="C8" s="181"/>
      <c r="D8" s="181"/>
      <c r="E8" s="182"/>
      <c r="F8" s="181"/>
      <c r="G8" s="181"/>
      <c r="H8" s="181"/>
      <c r="I8" s="181"/>
      <c r="J8" s="181"/>
      <c r="K8" s="181"/>
      <c r="L8" s="181"/>
      <c r="M8" s="181"/>
      <c r="N8" s="181"/>
      <c r="O8" s="181"/>
      <c r="P8" s="181"/>
      <c r="Q8" s="181"/>
      <c r="R8" s="181"/>
      <c r="S8" s="181"/>
    </row>
    <row r="9" spans="1:19" x14ac:dyDescent="0.25">
      <c r="A9" s="181"/>
      <c r="B9" s="181"/>
      <c r="C9" s="181"/>
      <c r="D9" s="181"/>
      <c r="E9" s="181"/>
      <c r="F9" s="181"/>
      <c r="G9" s="181"/>
      <c r="H9" s="181"/>
      <c r="I9" s="181"/>
      <c r="J9" s="181"/>
      <c r="K9" s="181"/>
      <c r="L9" s="181"/>
      <c r="M9" s="181"/>
      <c r="N9" s="181"/>
      <c r="O9" s="181"/>
      <c r="P9" s="181"/>
      <c r="Q9" s="181"/>
      <c r="R9" s="181"/>
      <c r="S9" s="181"/>
    </row>
    <row r="10" spans="1:19" x14ac:dyDescent="0.25">
      <c r="A10" s="181"/>
      <c r="B10" s="181"/>
      <c r="C10" s="181"/>
      <c r="D10" s="181"/>
      <c r="E10" s="181"/>
      <c r="F10" s="181"/>
      <c r="G10" s="181"/>
      <c r="H10" s="181"/>
      <c r="I10" s="181"/>
      <c r="J10" s="181"/>
      <c r="K10" s="181"/>
      <c r="L10" s="181"/>
      <c r="M10" s="181"/>
      <c r="N10" s="181"/>
      <c r="O10" s="181"/>
      <c r="P10" s="181"/>
      <c r="Q10" s="181"/>
      <c r="R10" s="181"/>
      <c r="S10" s="181"/>
    </row>
    <row r="11" spans="1:19" x14ac:dyDescent="0.25">
      <c r="A11" s="181"/>
      <c r="B11" s="181"/>
      <c r="C11" s="181"/>
      <c r="D11" s="181"/>
      <c r="E11" s="181"/>
      <c r="F11" s="181"/>
      <c r="G11" s="181"/>
      <c r="H11" s="181"/>
      <c r="I11" s="181"/>
      <c r="J11" s="181"/>
      <c r="K11" s="181"/>
      <c r="L11" s="181"/>
      <c r="M11" s="181"/>
      <c r="N11" s="181"/>
      <c r="O11" s="181"/>
      <c r="P11" s="181"/>
      <c r="Q11" s="181"/>
      <c r="R11" s="181"/>
      <c r="S11" s="181"/>
    </row>
    <row r="12" spans="1:19" x14ac:dyDescent="0.25">
      <c r="A12" s="181"/>
      <c r="B12" s="181"/>
      <c r="C12" s="181"/>
      <c r="D12" s="181"/>
      <c r="E12" s="181"/>
      <c r="F12" s="181"/>
      <c r="G12" s="181"/>
      <c r="H12" s="181"/>
      <c r="I12" s="181"/>
      <c r="J12" s="181"/>
      <c r="K12" s="181"/>
      <c r="L12" s="181"/>
      <c r="M12" s="181"/>
      <c r="N12" s="181"/>
      <c r="O12" s="181"/>
      <c r="P12" s="181"/>
      <c r="Q12" s="181"/>
      <c r="R12" s="181"/>
      <c r="S12" s="181"/>
    </row>
    <row r="13" spans="1:19" x14ac:dyDescent="0.25">
      <c r="A13" s="181"/>
      <c r="B13" s="181"/>
      <c r="C13" s="181"/>
      <c r="D13" s="181"/>
      <c r="E13" s="181"/>
      <c r="F13" s="181"/>
      <c r="G13" s="181"/>
      <c r="H13" s="181"/>
      <c r="I13" s="181"/>
      <c r="J13" s="181"/>
      <c r="K13" s="181"/>
      <c r="L13" s="181"/>
      <c r="M13" s="181"/>
      <c r="N13" s="181"/>
      <c r="O13" s="181"/>
      <c r="P13" s="181"/>
      <c r="Q13" s="181"/>
      <c r="R13" s="181"/>
      <c r="S13" s="181"/>
    </row>
    <row r="14" spans="1:19" x14ac:dyDescent="0.25">
      <c r="A14" s="181"/>
      <c r="B14" s="181"/>
      <c r="C14" s="181"/>
      <c r="D14" s="181"/>
      <c r="E14" s="181"/>
      <c r="F14" s="181"/>
      <c r="G14" s="181"/>
      <c r="H14" s="181"/>
      <c r="I14" s="181"/>
      <c r="J14" s="181"/>
      <c r="K14" s="181"/>
      <c r="L14" s="181"/>
      <c r="M14" s="181"/>
      <c r="N14" s="181"/>
      <c r="O14" s="181"/>
      <c r="P14" s="181"/>
      <c r="Q14" s="181"/>
      <c r="R14" s="181"/>
      <c r="S14" s="181"/>
    </row>
    <row r="15" spans="1:19" x14ac:dyDescent="0.25">
      <c r="A15" s="181"/>
      <c r="B15" s="181"/>
      <c r="C15" s="181"/>
      <c r="D15" s="181"/>
      <c r="E15" s="181"/>
      <c r="F15" s="181"/>
      <c r="G15" s="181"/>
      <c r="H15" s="181"/>
      <c r="I15" s="181"/>
      <c r="J15" s="181"/>
      <c r="K15" s="181"/>
      <c r="L15" s="181"/>
      <c r="M15" s="181"/>
      <c r="N15" s="181"/>
      <c r="O15" s="181"/>
      <c r="P15" s="181"/>
      <c r="Q15" s="181"/>
      <c r="R15" s="181"/>
      <c r="S15" s="181"/>
    </row>
    <row r="16" spans="1:19" x14ac:dyDescent="0.25">
      <c r="A16" s="181"/>
      <c r="B16" s="181"/>
      <c r="C16" s="181"/>
      <c r="D16" s="181"/>
      <c r="E16" s="181"/>
      <c r="F16" s="181"/>
      <c r="G16" s="181"/>
      <c r="H16" s="181"/>
      <c r="I16" s="181"/>
      <c r="J16" s="181"/>
      <c r="K16" s="181"/>
      <c r="L16" s="181"/>
      <c r="M16" s="181"/>
      <c r="N16" s="181"/>
      <c r="O16" s="181"/>
      <c r="P16" s="181"/>
      <c r="Q16" s="181"/>
      <c r="R16" s="181"/>
      <c r="S16" s="181"/>
    </row>
    <row r="17" spans="1:19" x14ac:dyDescent="0.25">
      <c r="A17" s="181"/>
      <c r="B17" s="181"/>
      <c r="C17" s="181"/>
      <c r="D17" s="181"/>
      <c r="E17" s="181"/>
      <c r="F17" s="181"/>
      <c r="G17" s="181"/>
      <c r="H17" s="181"/>
      <c r="I17" s="181"/>
      <c r="J17" s="181"/>
      <c r="K17" s="181"/>
      <c r="L17" s="181"/>
      <c r="M17" s="181"/>
      <c r="N17" s="181"/>
      <c r="O17" s="181"/>
      <c r="P17" s="181"/>
      <c r="Q17" s="181"/>
      <c r="R17" s="181"/>
      <c r="S17" s="181"/>
    </row>
    <row r="18" spans="1:19" x14ac:dyDescent="0.25">
      <c r="A18" s="181"/>
      <c r="B18" s="181"/>
      <c r="C18" s="181"/>
      <c r="D18" s="181"/>
      <c r="E18" s="181"/>
      <c r="F18" s="181"/>
      <c r="G18" s="181"/>
      <c r="H18" s="181"/>
      <c r="I18" s="181"/>
      <c r="J18" s="181"/>
      <c r="K18" s="181"/>
      <c r="L18" s="181"/>
      <c r="M18" s="181"/>
      <c r="N18" s="181"/>
      <c r="O18" s="181"/>
      <c r="P18" s="181"/>
      <c r="Q18" s="181"/>
      <c r="R18" s="181"/>
      <c r="S18" s="181"/>
    </row>
    <row r="19" spans="1:19" x14ac:dyDescent="0.25">
      <c r="A19" s="181"/>
      <c r="B19" s="181"/>
      <c r="C19" s="181"/>
      <c r="D19" s="181"/>
      <c r="E19" s="181"/>
      <c r="F19" s="181"/>
      <c r="G19" s="181"/>
      <c r="H19" s="181"/>
      <c r="I19" s="181"/>
      <c r="J19" s="181"/>
      <c r="K19" s="181"/>
      <c r="L19" s="181"/>
      <c r="M19" s="181"/>
      <c r="N19" s="181"/>
      <c r="O19" s="181"/>
      <c r="P19" s="181"/>
      <c r="Q19" s="181"/>
      <c r="R19" s="181"/>
      <c r="S19" s="181"/>
    </row>
    <row r="20" spans="1:19" x14ac:dyDescent="0.25">
      <c r="A20" s="181"/>
      <c r="B20" s="181"/>
      <c r="C20" s="181"/>
      <c r="D20" s="181"/>
      <c r="E20" s="181"/>
      <c r="F20" s="181"/>
      <c r="G20" s="181"/>
      <c r="H20" s="181"/>
      <c r="I20" s="181"/>
      <c r="J20" s="181"/>
      <c r="K20" s="181"/>
      <c r="L20" s="181"/>
      <c r="M20" s="181"/>
      <c r="N20" s="181"/>
      <c r="O20" s="181"/>
      <c r="P20" s="181"/>
      <c r="Q20" s="181"/>
      <c r="R20" s="181"/>
      <c r="S20" s="181"/>
    </row>
    <row r="21" spans="1:19" x14ac:dyDescent="0.25">
      <c r="A21" s="181"/>
      <c r="B21" s="181"/>
      <c r="C21" s="181"/>
      <c r="D21" s="181"/>
      <c r="E21" s="181"/>
      <c r="F21" s="181"/>
      <c r="G21" s="181"/>
      <c r="H21" s="181"/>
      <c r="I21" s="181"/>
      <c r="J21" s="181"/>
      <c r="K21" s="181"/>
      <c r="L21" s="181"/>
      <c r="M21" s="181"/>
      <c r="N21" s="181"/>
      <c r="O21" s="181"/>
      <c r="P21" s="181"/>
      <c r="Q21" s="181"/>
      <c r="R21" s="181"/>
      <c r="S21" s="181"/>
    </row>
    <row r="22" spans="1:19" x14ac:dyDescent="0.25">
      <c r="A22" s="181"/>
      <c r="B22" s="181"/>
      <c r="C22" s="181"/>
      <c r="D22" s="181"/>
      <c r="E22" s="181"/>
      <c r="F22" s="181"/>
      <c r="G22" s="181"/>
      <c r="H22" s="181"/>
      <c r="I22" s="181"/>
      <c r="J22" s="181"/>
      <c r="K22" s="181"/>
      <c r="L22" s="181"/>
      <c r="M22" s="181"/>
      <c r="N22" s="181"/>
      <c r="O22" s="181"/>
      <c r="P22" s="181"/>
      <c r="Q22" s="181"/>
      <c r="R22" s="181"/>
      <c r="S22" s="181"/>
    </row>
    <row r="23" spans="1:19" x14ac:dyDescent="0.25">
      <c r="A23" s="181"/>
      <c r="B23" s="181"/>
      <c r="C23" s="181"/>
      <c r="D23" s="181"/>
      <c r="E23" s="181"/>
      <c r="F23" s="181"/>
      <c r="G23" s="181"/>
      <c r="H23" s="181"/>
      <c r="I23" s="181"/>
      <c r="J23" s="181"/>
      <c r="K23" s="181"/>
      <c r="L23" s="181"/>
      <c r="M23" s="181"/>
      <c r="N23" s="181"/>
      <c r="O23" s="181"/>
      <c r="P23" s="181"/>
      <c r="Q23" s="181"/>
      <c r="R23" s="181"/>
      <c r="S23" s="181"/>
    </row>
    <row r="24" spans="1:19" x14ac:dyDescent="0.25">
      <c r="A24" s="181"/>
      <c r="B24" s="181"/>
      <c r="C24" s="181"/>
      <c r="D24" s="181"/>
      <c r="E24" s="181"/>
      <c r="F24" s="181"/>
      <c r="G24" s="181"/>
      <c r="H24" s="181"/>
      <c r="I24" s="181"/>
      <c r="J24" s="181"/>
      <c r="K24" s="181"/>
      <c r="L24" s="181"/>
      <c r="M24" s="181"/>
      <c r="N24" s="181"/>
      <c r="O24" s="181"/>
      <c r="P24" s="181"/>
      <c r="Q24" s="181"/>
      <c r="R24" s="181"/>
      <c r="S24" s="181"/>
    </row>
    <row r="25" spans="1:19" x14ac:dyDescent="0.25">
      <c r="A25" s="181"/>
      <c r="B25" s="181"/>
      <c r="C25" s="181"/>
      <c r="D25" s="181"/>
      <c r="E25" s="181"/>
      <c r="F25" s="181"/>
      <c r="G25" s="181"/>
      <c r="H25" s="181"/>
      <c r="I25" s="181"/>
      <c r="J25" s="181"/>
      <c r="K25" s="181"/>
      <c r="L25" s="181"/>
      <c r="M25" s="181"/>
      <c r="N25" s="181"/>
      <c r="O25" s="181"/>
      <c r="P25" s="181"/>
      <c r="Q25" s="181"/>
      <c r="R25" s="181"/>
      <c r="S25" s="181"/>
    </row>
    <row r="26" spans="1:19" x14ac:dyDescent="0.25">
      <c r="A26" s="181"/>
      <c r="B26" s="181"/>
      <c r="C26" s="181"/>
      <c r="D26" s="181"/>
      <c r="E26" s="181"/>
      <c r="F26" s="181"/>
      <c r="G26" s="181"/>
      <c r="H26" s="181"/>
      <c r="I26" s="181"/>
      <c r="J26" s="181"/>
      <c r="K26" s="181"/>
      <c r="L26" s="181"/>
      <c r="M26" s="181"/>
      <c r="N26" s="181"/>
      <c r="O26" s="181"/>
      <c r="P26" s="181"/>
      <c r="Q26" s="181"/>
      <c r="R26" s="181"/>
      <c r="S26" s="181"/>
    </row>
    <row r="27" spans="1:19" x14ac:dyDescent="0.25">
      <c r="A27" s="181"/>
      <c r="B27" s="181"/>
      <c r="C27" s="181"/>
      <c r="D27" s="181"/>
      <c r="E27" s="181"/>
      <c r="F27" s="181"/>
      <c r="G27" s="181"/>
      <c r="H27" s="181"/>
      <c r="I27" s="181"/>
      <c r="J27" s="181"/>
      <c r="K27" s="181"/>
      <c r="L27" s="181"/>
      <c r="M27" s="181"/>
      <c r="N27" s="181"/>
      <c r="O27" s="181"/>
      <c r="P27" s="181"/>
      <c r="Q27" s="181"/>
      <c r="R27" s="181"/>
      <c r="S27" s="181"/>
    </row>
    <row r="28" spans="1:19" x14ac:dyDescent="0.25">
      <c r="A28" s="181"/>
      <c r="B28" s="181"/>
      <c r="C28" s="181"/>
      <c r="D28" s="181"/>
      <c r="E28" s="181"/>
      <c r="F28" s="181"/>
      <c r="G28" s="181"/>
      <c r="H28" s="181"/>
      <c r="I28" s="181"/>
      <c r="J28" s="181"/>
      <c r="K28" s="181"/>
      <c r="L28" s="181"/>
      <c r="M28" s="181"/>
      <c r="N28" s="181"/>
      <c r="O28" s="181"/>
      <c r="P28" s="181"/>
      <c r="Q28" s="181"/>
      <c r="R28" s="181"/>
      <c r="S28" s="181"/>
    </row>
    <row r="29" spans="1:19" x14ac:dyDescent="0.25">
      <c r="A29" s="181"/>
      <c r="B29" s="181"/>
      <c r="C29" s="181"/>
      <c r="D29" s="181"/>
      <c r="E29" s="181"/>
      <c r="F29" s="181"/>
      <c r="G29" s="181"/>
      <c r="H29" s="181"/>
      <c r="I29" s="181"/>
      <c r="J29" s="181"/>
      <c r="K29" s="181"/>
      <c r="L29" s="181"/>
      <c r="M29" s="181"/>
      <c r="N29" s="181"/>
      <c r="O29" s="181"/>
      <c r="P29" s="181"/>
      <c r="Q29" s="181"/>
      <c r="R29" s="181"/>
      <c r="S29" s="181"/>
    </row>
    <row r="30" spans="1:19" x14ac:dyDescent="0.25">
      <c r="A30" s="181"/>
      <c r="B30" s="181"/>
      <c r="C30" s="181"/>
      <c r="D30" s="181"/>
      <c r="E30" s="181"/>
      <c r="F30" s="181"/>
      <c r="G30" s="181"/>
      <c r="H30" s="181"/>
      <c r="I30" s="181"/>
      <c r="J30" s="181"/>
      <c r="K30" s="181"/>
      <c r="L30" s="181"/>
      <c r="M30" s="181"/>
      <c r="N30" s="181"/>
      <c r="O30" s="181"/>
      <c r="P30" s="181"/>
      <c r="Q30" s="181"/>
      <c r="R30" s="181"/>
      <c r="S30" s="181"/>
    </row>
    <row r="31" spans="1:19" x14ac:dyDescent="0.25">
      <c r="A31" s="181"/>
      <c r="B31" s="181"/>
      <c r="C31" s="181"/>
      <c r="D31" s="181"/>
      <c r="E31" s="181"/>
      <c r="F31" s="181"/>
      <c r="G31" s="181"/>
      <c r="H31" s="181"/>
      <c r="I31" s="181"/>
      <c r="J31" s="181"/>
      <c r="K31" s="181"/>
      <c r="L31" s="181"/>
      <c r="M31" s="181"/>
      <c r="N31" s="181"/>
      <c r="O31" s="181"/>
      <c r="P31" s="181"/>
      <c r="Q31" s="181"/>
      <c r="R31" s="181"/>
      <c r="S31" s="181"/>
    </row>
    <row r="32" spans="1:19" x14ac:dyDescent="0.25">
      <c r="A32" s="181"/>
      <c r="B32" s="181"/>
      <c r="C32" s="181"/>
      <c r="D32" s="181"/>
      <c r="E32" s="181"/>
      <c r="F32" s="181"/>
      <c r="G32" s="181"/>
      <c r="H32" s="181"/>
      <c r="I32" s="181"/>
      <c r="J32" s="181"/>
      <c r="K32" s="181"/>
      <c r="L32" s="181"/>
      <c r="M32" s="181"/>
      <c r="N32" s="181"/>
      <c r="O32" s="181"/>
      <c r="P32" s="181"/>
      <c r="Q32" s="181"/>
      <c r="R32" s="181"/>
      <c r="S32" s="181"/>
    </row>
    <row r="33" spans="1:19" x14ac:dyDescent="0.25">
      <c r="A33" s="181"/>
      <c r="B33" s="181"/>
      <c r="C33" s="181"/>
      <c r="D33" s="181"/>
      <c r="E33" s="181"/>
      <c r="F33" s="181"/>
      <c r="G33" s="181"/>
      <c r="H33" s="181"/>
      <c r="I33" s="181"/>
      <c r="J33" s="181"/>
      <c r="K33" s="181"/>
      <c r="L33" s="181"/>
      <c r="M33" s="181"/>
      <c r="N33" s="181"/>
      <c r="O33" s="181"/>
      <c r="P33" s="181"/>
      <c r="Q33" s="181"/>
      <c r="R33" s="181"/>
      <c r="S33" s="181"/>
    </row>
    <row r="34" spans="1:19" x14ac:dyDescent="0.25">
      <c r="A34" s="181"/>
      <c r="B34" s="181"/>
      <c r="C34" s="181"/>
      <c r="D34" s="181"/>
      <c r="E34" s="181"/>
      <c r="F34" s="181"/>
      <c r="G34" s="181"/>
      <c r="H34" s="181"/>
      <c r="I34" s="181"/>
      <c r="J34" s="181"/>
      <c r="K34" s="181"/>
      <c r="L34" s="181"/>
      <c r="M34" s="181"/>
      <c r="N34" s="181"/>
      <c r="O34" s="181"/>
      <c r="P34" s="181"/>
      <c r="Q34" s="181"/>
      <c r="R34" s="181"/>
      <c r="S34" s="181"/>
    </row>
  </sheetData>
  <sheetProtection algorithmName="SHA-512" hashValue="9G3bFZpdmSZ9mMd1Uj++YkY/L6v2KFpeDsB/LuCZbR7gu/MZheJ9oftk48zZ55jhXo0U9TcnF5hAQiQVlXaQ1Q==" saltValue="2/971b2ISMzNDfwsSkC/4Q==" spinCount="100000" sheet="1" formatCells="0" formatColumns="0" formatRows="0" insertColumns="0" insertRows="0" insertHyperlinks="0" deleteColumns="0" deleteRows="0" sort="0" autoFilter="0" pivotTables="0"/>
  <mergeCells count="2">
    <mergeCell ref="A3:F3"/>
    <mergeCell ref="A5:F5"/>
  </mergeCells>
  <conditionalFormatting sqref="P7">
    <cfRule type="expression" dxfId="1" priority="1" stopIfTrue="1">
      <formula>#REF!="No"</formula>
    </cfRule>
    <cfRule type="expression" dxfId="0" priority="2" stopIfTrue="1">
      <formula>#REF!="No"</formula>
    </cfRule>
  </conditionalFormatting>
  <pageMargins left="0.7" right="0.7" top="0.75" bottom="0.75" header="0.3" footer="0.3"/>
  <pageSetup paperSize="5" scale="59" orientation="landscape" verticalDpi="300" r:id="rId1"/>
  <headerFooter>
    <oddHeader>&amp;L&amp;G&amp;R&amp;"Times New Roman,Bold"&amp;12 &amp;K8000002021 ACFR INFORMATION</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A9C89F35-FA0F-47D3-AF61-C13BDD6E427A}">
          <x14:formula1>
            <xm:f>Data!$B$10:$B$16</xm:f>
          </x14:formula1>
          <xm:sqref>O8:O34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4147E-1C90-4FD8-A341-6CADC1D3D0A7}">
  <sheetPr>
    <tabColor rgb="FF54CCFF"/>
    <pageSetUpPr fitToPage="1"/>
  </sheetPr>
  <dimension ref="A1:I40"/>
  <sheetViews>
    <sheetView zoomScaleNormal="100" workbookViewId="0">
      <selection activeCell="D15" sqref="D15"/>
    </sheetView>
  </sheetViews>
  <sheetFormatPr defaultColWidth="9.109375" defaultRowHeight="13.2" x14ac:dyDescent="0.25"/>
  <cols>
    <col min="1" max="1" width="14.5546875" style="183" customWidth="1"/>
    <col min="2" max="2" width="14.5546875" style="183" bestFit="1" customWidth="1"/>
    <col min="3" max="3" width="14.88671875" style="183" bestFit="1" customWidth="1"/>
    <col min="4" max="4" width="14" style="183" bestFit="1" customWidth="1"/>
    <col min="5" max="5" width="19.44140625" style="183" bestFit="1" customWidth="1"/>
    <col min="6" max="9" width="19.88671875" style="183" customWidth="1"/>
    <col min="10" max="10" width="13.88671875" style="183" customWidth="1"/>
    <col min="11" max="16384" width="9.109375" style="183"/>
  </cols>
  <sheetData>
    <row r="1" spans="1:9" ht="18" thickBot="1" x14ac:dyDescent="0.35">
      <c r="A1" s="260" t="s">
        <v>628</v>
      </c>
      <c r="B1" s="260"/>
      <c r="C1" s="260"/>
      <c r="D1" s="260"/>
      <c r="E1" s="260"/>
      <c r="F1" s="260"/>
      <c r="G1" s="260"/>
      <c r="H1" s="260"/>
      <c r="I1" s="260"/>
    </row>
    <row r="2" spans="1:9" ht="44.25" customHeight="1" x14ac:dyDescent="0.3">
      <c r="A2" s="192" t="s">
        <v>630</v>
      </c>
      <c r="B2" s="192" t="s">
        <v>43</v>
      </c>
      <c r="C2" s="192" t="s">
        <v>51</v>
      </c>
      <c r="D2" s="192" t="s">
        <v>52</v>
      </c>
      <c r="E2" s="192" t="s">
        <v>42</v>
      </c>
      <c r="F2" s="193" t="s">
        <v>215</v>
      </c>
      <c r="G2" s="193" t="s">
        <v>216</v>
      </c>
      <c r="H2" s="193" t="s">
        <v>217</v>
      </c>
      <c r="I2" s="193" t="s">
        <v>218</v>
      </c>
    </row>
    <row r="3" spans="1:9" ht="14.4" x14ac:dyDescent="0.3">
      <c r="A3" s="186"/>
      <c r="E3" s="199"/>
    </row>
    <row r="4" spans="1:9" ht="14.4" x14ac:dyDescent="0.3">
      <c r="E4" s="199"/>
    </row>
    <row r="5" spans="1:9" ht="14.4" x14ac:dyDescent="0.3">
      <c r="E5" s="199"/>
    </row>
    <row r="6" spans="1:9" ht="14.4" x14ac:dyDescent="0.3">
      <c r="E6" s="199"/>
    </row>
    <row r="7" spans="1:9" ht="14.4" x14ac:dyDescent="0.3">
      <c r="E7" s="199"/>
    </row>
    <row r="8" spans="1:9" ht="14.4" x14ac:dyDescent="0.3">
      <c r="E8" s="199"/>
    </row>
    <row r="9" spans="1:9" ht="14.4" x14ac:dyDescent="0.3">
      <c r="E9" s="199"/>
    </row>
    <row r="10" spans="1:9" ht="14.4" x14ac:dyDescent="0.3">
      <c r="E10" s="199"/>
    </row>
    <row r="11" spans="1:9" ht="14.4" x14ac:dyDescent="0.3">
      <c r="E11" s="199"/>
    </row>
    <row r="12" spans="1:9" ht="14.4" x14ac:dyDescent="0.3">
      <c r="E12" s="199"/>
    </row>
    <row r="13" spans="1:9" ht="14.4" x14ac:dyDescent="0.3">
      <c r="E13" s="199"/>
    </row>
    <row r="14" spans="1:9" ht="14.4" x14ac:dyDescent="0.3">
      <c r="E14" s="199"/>
    </row>
    <row r="15" spans="1:9" ht="14.4" x14ac:dyDescent="0.3">
      <c r="E15" s="199"/>
    </row>
    <row r="16" spans="1:9" ht="14.4" x14ac:dyDescent="0.3">
      <c r="E16" s="199"/>
    </row>
    <row r="17" spans="5:5" ht="14.4" x14ac:dyDescent="0.3">
      <c r="E17" s="199"/>
    </row>
    <row r="18" spans="5:5" ht="14.4" x14ac:dyDescent="0.3">
      <c r="E18" s="199"/>
    </row>
    <row r="19" spans="5:5" ht="14.4" x14ac:dyDescent="0.3">
      <c r="E19" s="199"/>
    </row>
    <row r="20" spans="5:5" ht="14.4" x14ac:dyDescent="0.3">
      <c r="E20" s="199"/>
    </row>
    <row r="21" spans="5:5" ht="14.4" x14ac:dyDescent="0.3">
      <c r="E21" s="199"/>
    </row>
    <row r="22" spans="5:5" ht="14.4" x14ac:dyDescent="0.3">
      <c r="E22" s="199"/>
    </row>
    <row r="23" spans="5:5" ht="14.4" x14ac:dyDescent="0.3">
      <c r="E23" s="199"/>
    </row>
    <row r="24" spans="5:5" ht="14.4" x14ac:dyDescent="0.3">
      <c r="E24" s="199"/>
    </row>
    <row r="25" spans="5:5" ht="14.4" x14ac:dyDescent="0.3">
      <c r="E25" s="199"/>
    </row>
    <row r="26" spans="5:5" ht="14.4" x14ac:dyDescent="0.3">
      <c r="E26" s="199"/>
    </row>
    <row r="27" spans="5:5" ht="14.4" x14ac:dyDescent="0.3">
      <c r="E27" s="199"/>
    </row>
    <row r="28" spans="5:5" ht="14.4" x14ac:dyDescent="0.3">
      <c r="E28" s="199"/>
    </row>
    <row r="29" spans="5:5" ht="14.4" x14ac:dyDescent="0.3">
      <c r="E29" s="199"/>
    </row>
    <row r="30" spans="5:5" ht="14.4" x14ac:dyDescent="0.3">
      <c r="E30" s="199"/>
    </row>
    <row r="31" spans="5:5" ht="14.4" x14ac:dyDescent="0.3">
      <c r="E31" s="199"/>
    </row>
    <row r="32" spans="5:5" ht="14.4" x14ac:dyDescent="0.3">
      <c r="E32" s="199"/>
    </row>
    <row r="33" spans="5:5" ht="14.4" x14ac:dyDescent="0.3">
      <c r="E33" s="199"/>
    </row>
    <row r="34" spans="5:5" ht="14.4" x14ac:dyDescent="0.3">
      <c r="E34" s="199"/>
    </row>
    <row r="35" spans="5:5" ht="14.4" x14ac:dyDescent="0.3">
      <c r="E35" s="199"/>
    </row>
    <row r="36" spans="5:5" ht="14.4" x14ac:dyDescent="0.3">
      <c r="E36" s="199"/>
    </row>
    <row r="37" spans="5:5" ht="14.4" x14ac:dyDescent="0.3">
      <c r="E37" s="199"/>
    </row>
    <row r="38" spans="5:5" ht="14.4" x14ac:dyDescent="0.3">
      <c r="E38" s="199"/>
    </row>
    <row r="39" spans="5:5" ht="14.4" x14ac:dyDescent="0.3">
      <c r="E39" s="199"/>
    </row>
    <row r="40" spans="5:5" ht="14.4" x14ac:dyDescent="0.3">
      <c r="E40" s="5"/>
    </row>
  </sheetData>
  <sheetProtection algorithmName="SHA-512" hashValue="i4sv5HWphNiZqAgwdGC7Ogw5YiwTHLmi8i18OGL/sxz8WghrzeVAHkPR6NPZE4Wi41G9oFQM6ceakj9J3W2b0w==" saltValue="yl5FlBiGfV8GXI3F6/IcyQ==" spinCount="100000" sheet="1" objects="1" scenarios="1"/>
  <mergeCells count="1">
    <mergeCell ref="A1:I1"/>
  </mergeCells>
  <dataValidations count="5">
    <dataValidation allowBlank="1" showInputMessage="1" showErrorMessage="1" promptTitle="Frequency" prompt="How often rent is paid (choose from list)" sqref="E2" xr:uid="{80711272-71E7-4706-90D4-A47B981F8EBB}"/>
    <dataValidation allowBlank="1" showInputMessage="1" showErrorMessage="1" promptTitle="Rent End Date" prompt="End date of rent, including full final period" sqref="D2" xr:uid="{4A3B5BB3-370A-4B1F-BA51-1D24A0761B67}"/>
    <dataValidation allowBlank="1" showInputMessage="1" showErrorMessage="1" promptTitle="Rent Start Date" prompt="Start date of this rent amount" sqref="C2" xr:uid="{45E0AC60-97D3-4D3A-9813-A23B1C6B19FF}"/>
    <dataValidation allowBlank="1" showInputMessage="1" showErrorMessage="1" promptTitle="Gross Rent" prompt="Rent including executory costs and nonlease components" sqref="B2" xr:uid="{64F94498-D767-4EAC-BA81-EC2F7E379A36}"/>
    <dataValidation type="list" allowBlank="1" showInputMessage="1" showErrorMessage="1" sqref="E3:E40" xr:uid="{478C239F-3673-4A15-9D83-C18F8014F79B}">
      <formula1>"One Time, Daily, Weekly, Monthly, Semiannual, Yearly"</formula1>
    </dataValidation>
  </dataValidations>
  <pageMargins left="0.7" right="0.7" top="1" bottom="0.75" header="0.3" footer="0.3"/>
  <pageSetup scale="60" orientation="portrait" verticalDpi="300" r:id="rId1"/>
  <headerFooter>
    <oddHeader>&amp;L&amp;G&amp;R&amp;"Times New Roman,Bold"&amp;12&amp;K002060 2021 ACFR Information</oddHeader>
    <oddFooter>&amp;L&amp;"Times New Roman,Italic"&amp;9&amp;Z&amp;F  &amp;A&amp;R&amp;"Times New Roman,Italic"&amp;9&amp;D  &amp;T</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C8147-9F3C-46ED-8559-69FE025F9AD9}">
  <dimension ref="A1:C130"/>
  <sheetViews>
    <sheetView topLeftCell="A2" workbookViewId="0"/>
  </sheetViews>
  <sheetFormatPr defaultColWidth="8.88671875" defaultRowHeight="14.4" x14ac:dyDescent="0.3"/>
  <cols>
    <col min="1" max="1" width="11" bestFit="1" customWidth="1"/>
    <col min="2" max="2" width="56.44140625" bestFit="1" customWidth="1"/>
    <col min="3" max="3" width="14" bestFit="1" customWidth="1"/>
  </cols>
  <sheetData>
    <row r="1" spans="1:3" ht="28.8" x14ac:dyDescent="0.3">
      <c r="A1" s="158" t="s">
        <v>328</v>
      </c>
      <c r="B1" s="159" t="s">
        <v>329</v>
      </c>
      <c r="C1" s="159" t="s">
        <v>330</v>
      </c>
    </row>
    <row r="2" spans="1:3" x14ac:dyDescent="0.3">
      <c r="A2" s="160">
        <v>15100</v>
      </c>
      <c r="B2" s="71" t="s">
        <v>331</v>
      </c>
      <c r="C2" t="s">
        <v>332</v>
      </c>
    </row>
    <row r="3" spans="1:3" x14ac:dyDescent="0.3">
      <c r="A3" s="160">
        <v>15300</v>
      </c>
      <c r="B3" s="71" t="s">
        <v>333</v>
      </c>
      <c r="C3" t="s">
        <v>334</v>
      </c>
    </row>
    <row r="4" spans="1:3" x14ac:dyDescent="0.3">
      <c r="A4" s="211">
        <v>26000</v>
      </c>
      <c r="B4" s="71" t="s">
        <v>643</v>
      </c>
      <c r="C4" t="s">
        <v>644</v>
      </c>
    </row>
    <row r="5" spans="1:3" x14ac:dyDescent="0.3">
      <c r="A5" s="160">
        <v>40200</v>
      </c>
      <c r="B5" s="71" t="s">
        <v>335</v>
      </c>
      <c r="C5" t="s">
        <v>336</v>
      </c>
    </row>
    <row r="6" spans="1:3" x14ac:dyDescent="0.3">
      <c r="A6" s="160" t="s">
        <v>337</v>
      </c>
      <c r="B6" s="71" t="s">
        <v>338</v>
      </c>
      <c r="C6" t="s">
        <v>339</v>
      </c>
    </row>
    <row r="7" spans="1:3" x14ac:dyDescent="0.3">
      <c r="A7" s="160" t="s">
        <v>340</v>
      </c>
      <c r="B7" s="71" t="s">
        <v>341</v>
      </c>
      <c r="C7" t="s">
        <v>342</v>
      </c>
    </row>
    <row r="8" spans="1:3" x14ac:dyDescent="0.3">
      <c r="A8" s="160" t="s">
        <v>343</v>
      </c>
      <c r="B8" s="71" t="s">
        <v>344</v>
      </c>
      <c r="C8" t="s">
        <v>345</v>
      </c>
    </row>
    <row r="9" spans="1:3" x14ac:dyDescent="0.3">
      <c r="A9" s="160">
        <v>40400</v>
      </c>
      <c r="B9" s="71" t="s">
        <v>346</v>
      </c>
      <c r="C9" t="s">
        <v>347</v>
      </c>
    </row>
    <row r="10" spans="1:3" x14ac:dyDescent="0.3">
      <c r="A10" s="160">
        <v>40500</v>
      </c>
      <c r="B10" s="71" t="s">
        <v>348</v>
      </c>
      <c r="C10" t="s">
        <v>349</v>
      </c>
    </row>
    <row r="11" spans="1:3" x14ac:dyDescent="0.3">
      <c r="A11" s="160">
        <v>40600</v>
      </c>
      <c r="B11" s="71" t="s">
        <v>350</v>
      </c>
      <c r="C11" t="s">
        <v>351</v>
      </c>
    </row>
    <row r="12" spans="1:3" x14ac:dyDescent="0.3">
      <c r="A12" s="160">
        <v>40700</v>
      </c>
      <c r="B12" s="71" t="s">
        <v>352</v>
      </c>
      <c r="C12" t="s">
        <v>353</v>
      </c>
    </row>
    <row r="13" spans="1:3" x14ac:dyDescent="0.3">
      <c r="A13" s="160">
        <v>40800</v>
      </c>
      <c r="B13" s="71" t="s">
        <v>354</v>
      </c>
      <c r="C13" t="s">
        <v>355</v>
      </c>
    </row>
    <row r="14" spans="1:3" x14ac:dyDescent="0.3">
      <c r="A14" s="160">
        <v>40900</v>
      </c>
      <c r="B14" s="71" t="s">
        <v>356</v>
      </c>
      <c r="C14" t="s">
        <v>357</v>
      </c>
    </row>
    <row r="15" spans="1:3" x14ac:dyDescent="0.3">
      <c r="A15" s="160">
        <v>41000</v>
      </c>
      <c r="B15" s="71" t="s">
        <v>358</v>
      </c>
      <c r="C15" t="s">
        <v>359</v>
      </c>
    </row>
    <row r="16" spans="1:3" x14ac:dyDescent="0.3">
      <c r="A16" s="160">
        <v>41100</v>
      </c>
      <c r="B16" s="71" t="s">
        <v>360</v>
      </c>
      <c r="C16" t="s">
        <v>361</v>
      </c>
    </row>
    <row r="17" spans="1:3" x14ac:dyDescent="0.3">
      <c r="A17" s="211">
        <v>41200</v>
      </c>
      <c r="B17" s="71" t="s">
        <v>362</v>
      </c>
      <c r="C17" t="s">
        <v>645</v>
      </c>
    </row>
    <row r="18" spans="1:3" x14ac:dyDescent="0.3">
      <c r="A18" s="160">
        <v>41400</v>
      </c>
      <c r="B18" s="71" t="s">
        <v>363</v>
      </c>
      <c r="C18" t="s">
        <v>364</v>
      </c>
    </row>
    <row r="19" spans="1:3" x14ac:dyDescent="0.3">
      <c r="A19" s="160">
        <v>41500</v>
      </c>
      <c r="B19" s="71" t="s">
        <v>365</v>
      </c>
      <c r="C19" t="s">
        <v>366</v>
      </c>
    </row>
    <row r="20" spans="1:3" x14ac:dyDescent="0.3">
      <c r="A20" s="160">
        <v>41600</v>
      </c>
      <c r="B20" s="71" t="s">
        <v>367</v>
      </c>
      <c r="C20" t="s">
        <v>368</v>
      </c>
    </row>
    <row r="21" spans="1:3" x14ac:dyDescent="0.3">
      <c r="A21" s="160">
        <v>41800</v>
      </c>
      <c r="B21" s="71" t="s">
        <v>646</v>
      </c>
      <c r="C21" t="s">
        <v>369</v>
      </c>
    </row>
    <row r="22" spans="1:3" x14ac:dyDescent="0.3">
      <c r="A22" s="160" t="s">
        <v>370</v>
      </c>
      <c r="B22" s="71" t="s">
        <v>371</v>
      </c>
      <c r="C22" t="s">
        <v>372</v>
      </c>
    </row>
    <row r="23" spans="1:3" x14ac:dyDescent="0.3">
      <c r="A23" s="160" t="s">
        <v>373</v>
      </c>
      <c r="B23" s="71" t="s">
        <v>374</v>
      </c>
      <c r="C23" t="s">
        <v>372</v>
      </c>
    </row>
    <row r="24" spans="1:3" x14ac:dyDescent="0.3">
      <c r="A24" s="160">
        <v>42000</v>
      </c>
      <c r="B24" s="71" t="s">
        <v>647</v>
      </c>
      <c r="C24" t="s">
        <v>375</v>
      </c>
    </row>
    <row r="25" spans="1:3" x14ac:dyDescent="0.3">
      <c r="A25" s="160">
        <v>42200</v>
      </c>
      <c r="B25" s="71" t="s">
        <v>376</v>
      </c>
      <c r="C25" t="s">
        <v>377</v>
      </c>
    </row>
    <row r="26" spans="1:3" x14ac:dyDescent="0.3">
      <c r="A26" s="160">
        <v>42700</v>
      </c>
      <c r="B26" s="71" t="s">
        <v>378</v>
      </c>
      <c r="C26" t="s">
        <v>379</v>
      </c>
    </row>
    <row r="27" spans="1:3" x14ac:dyDescent="0.3">
      <c r="A27" s="160">
        <v>42800</v>
      </c>
      <c r="B27" s="71" t="s">
        <v>380</v>
      </c>
      <c r="C27" t="s">
        <v>381</v>
      </c>
    </row>
    <row r="28" spans="1:3" x14ac:dyDescent="0.3">
      <c r="A28" s="160">
        <v>42900</v>
      </c>
      <c r="B28" s="71" t="s">
        <v>382</v>
      </c>
      <c r="C28" t="s">
        <v>383</v>
      </c>
    </row>
    <row r="29" spans="1:3" x14ac:dyDescent="0.3">
      <c r="A29" s="160">
        <v>43000</v>
      </c>
      <c r="B29" s="71" t="s">
        <v>384</v>
      </c>
      <c r="C29" t="s">
        <v>385</v>
      </c>
    </row>
    <row r="30" spans="1:3" x14ac:dyDescent="0.3">
      <c r="A30" s="160">
        <v>43100</v>
      </c>
      <c r="B30" s="71" t="s">
        <v>386</v>
      </c>
      <c r="C30" t="s">
        <v>387</v>
      </c>
    </row>
    <row r="31" spans="1:3" x14ac:dyDescent="0.3">
      <c r="A31" s="160">
        <v>43200</v>
      </c>
      <c r="B31" s="71" t="s">
        <v>648</v>
      </c>
      <c r="C31" t="s">
        <v>388</v>
      </c>
    </row>
    <row r="32" spans="1:3" x14ac:dyDescent="0.3">
      <c r="A32" s="160">
        <v>43400</v>
      </c>
      <c r="B32" s="71" t="s">
        <v>389</v>
      </c>
      <c r="C32" t="s">
        <v>390</v>
      </c>
    </row>
    <row r="33" spans="1:3" x14ac:dyDescent="0.3">
      <c r="A33" s="160">
        <v>43600</v>
      </c>
      <c r="B33" s="71" t="s">
        <v>649</v>
      </c>
      <c r="C33" t="s">
        <v>391</v>
      </c>
    </row>
    <row r="34" spans="1:3" x14ac:dyDescent="0.3">
      <c r="A34" s="160">
        <v>43800</v>
      </c>
      <c r="B34" s="71" t="s">
        <v>650</v>
      </c>
      <c r="C34" t="s">
        <v>392</v>
      </c>
    </row>
    <row r="35" spans="1:3" x14ac:dyDescent="0.3">
      <c r="A35" s="160" t="s">
        <v>393</v>
      </c>
      <c r="B35" s="71" t="s">
        <v>394</v>
      </c>
      <c r="C35" t="s">
        <v>395</v>
      </c>
    </row>
    <row r="36" spans="1:3" x14ac:dyDescent="0.3">
      <c r="A36" s="160" t="s">
        <v>396</v>
      </c>
      <c r="B36" s="71" t="s">
        <v>397</v>
      </c>
      <c r="C36" t="s">
        <v>398</v>
      </c>
    </row>
    <row r="37" spans="1:3" x14ac:dyDescent="0.3">
      <c r="A37" s="160">
        <v>44100</v>
      </c>
      <c r="B37" s="71" t="s">
        <v>399</v>
      </c>
      <c r="C37" t="s">
        <v>400</v>
      </c>
    </row>
    <row r="38" spans="1:3" x14ac:dyDescent="0.3">
      <c r="A38" s="160">
        <v>44200</v>
      </c>
      <c r="B38" s="71" t="s">
        <v>401</v>
      </c>
      <c r="C38" t="s">
        <v>402</v>
      </c>
    </row>
    <row r="39" spans="1:3" x14ac:dyDescent="0.3">
      <c r="A39" s="160">
        <v>44400</v>
      </c>
      <c r="B39" s="71" t="s">
        <v>403</v>
      </c>
      <c r="C39" t="s">
        <v>404</v>
      </c>
    </row>
    <row r="40" spans="1:3" x14ac:dyDescent="0.3">
      <c r="A40" s="160">
        <v>44500</v>
      </c>
      <c r="B40" s="71" t="s">
        <v>405</v>
      </c>
      <c r="C40" t="s">
        <v>406</v>
      </c>
    </row>
    <row r="41" spans="1:3" x14ac:dyDescent="0.3">
      <c r="A41" s="160">
        <v>44600</v>
      </c>
      <c r="B41" s="71" t="s">
        <v>407</v>
      </c>
      <c r="C41" t="s">
        <v>408</v>
      </c>
    </row>
    <row r="42" spans="1:3" x14ac:dyDescent="0.3">
      <c r="A42" s="160">
        <v>45200</v>
      </c>
      <c r="B42" s="71" t="s">
        <v>409</v>
      </c>
      <c r="C42" t="s">
        <v>410</v>
      </c>
    </row>
    <row r="43" spans="1:3" x14ac:dyDescent="0.3">
      <c r="A43" s="160">
        <v>46100</v>
      </c>
      <c r="B43" s="71" t="s">
        <v>411</v>
      </c>
      <c r="C43" t="s">
        <v>412</v>
      </c>
    </row>
    <row r="44" spans="1:3" x14ac:dyDescent="0.3">
      <c r="A44" s="160">
        <v>46200</v>
      </c>
      <c r="B44" s="71" t="s">
        <v>413</v>
      </c>
      <c r="C44" t="s">
        <v>414</v>
      </c>
    </row>
    <row r="45" spans="1:3" x14ac:dyDescent="0.3">
      <c r="A45" s="160">
        <v>46500</v>
      </c>
      <c r="B45" s="71" t="s">
        <v>415</v>
      </c>
      <c r="C45" t="s">
        <v>416</v>
      </c>
    </row>
    <row r="46" spans="1:3" x14ac:dyDescent="0.3">
      <c r="A46" s="160">
        <v>46600</v>
      </c>
      <c r="B46" s="71" t="s">
        <v>417</v>
      </c>
      <c r="C46" t="s">
        <v>418</v>
      </c>
    </row>
    <row r="47" spans="1:3" x14ac:dyDescent="0.3">
      <c r="A47" s="160">
        <v>46700</v>
      </c>
      <c r="B47" s="71" t="s">
        <v>419</v>
      </c>
      <c r="C47" t="s">
        <v>420</v>
      </c>
    </row>
    <row r="48" spans="1:3" x14ac:dyDescent="0.3">
      <c r="A48" s="160">
        <v>46900</v>
      </c>
      <c r="B48" s="71" t="s">
        <v>421</v>
      </c>
      <c r="C48" t="s">
        <v>422</v>
      </c>
    </row>
    <row r="49" spans="1:3" x14ac:dyDescent="0.3">
      <c r="A49" s="160">
        <v>47000</v>
      </c>
      <c r="B49" s="71" t="s">
        <v>651</v>
      </c>
      <c r="C49" t="s">
        <v>423</v>
      </c>
    </row>
    <row r="50" spans="1:3" x14ac:dyDescent="0.3">
      <c r="A50" s="160">
        <v>47100</v>
      </c>
      <c r="B50" s="71" t="s">
        <v>424</v>
      </c>
      <c r="C50" t="s">
        <v>425</v>
      </c>
    </row>
    <row r="51" spans="1:3" x14ac:dyDescent="0.3">
      <c r="A51" s="160">
        <v>47200</v>
      </c>
      <c r="B51" s="71" t="s">
        <v>426</v>
      </c>
      <c r="C51" t="s">
        <v>427</v>
      </c>
    </row>
    <row r="52" spans="1:3" x14ac:dyDescent="0.3">
      <c r="A52" s="160">
        <v>47400</v>
      </c>
      <c r="B52" s="71" t="s">
        <v>428</v>
      </c>
      <c r="C52" t="s">
        <v>429</v>
      </c>
    </row>
    <row r="53" spans="1:3" x14ac:dyDescent="0.3">
      <c r="A53" s="160">
        <v>47500</v>
      </c>
      <c r="B53" s="71" t="s">
        <v>430</v>
      </c>
      <c r="C53" t="s">
        <v>431</v>
      </c>
    </row>
    <row r="54" spans="1:3" x14ac:dyDescent="0.3">
      <c r="A54" s="160">
        <v>47600</v>
      </c>
      <c r="B54" s="71" t="s">
        <v>432</v>
      </c>
      <c r="C54" t="s">
        <v>433</v>
      </c>
    </row>
    <row r="55" spans="1:3" x14ac:dyDescent="0.3">
      <c r="A55" s="160">
        <v>47610</v>
      </c>
      <c r="B55" s="71" t="s">
        <v>434</v>
      </c>
      <c r="C55" t="s">
        <v>435</v>
      </c>
    </row>
    <row r="56" spans="1:3" x14ac:dyDescent="0.3">
      <c r="A56" s="160">
        <v>47700</v>
      </c>
      <c r="B56" s="71" t="s">
        <v>436</v>
      </c>
      <c r="C56" t="s">
        <v>437</v>
      </c>
    </row>
    <row r="57" spans="1:3" x14ac:dyDescent="0.3">
      <c r="A57" s="160">
        <v>47800</v>
      </c>
      <c r="B57" s="71" t="s">
        <v>438</v>
      </c>
      <c r="C57" t="s">
        <v>439</v>
      </c>
    </row>
    <row r="58" spans="1:3" x14ac:dyDescent="0.3">
      <c r="A58" s="160">
        <v>48200</v>
      </c>
      <c r="B58" s="71" t="s">
        <v>440</v>
      </c>
      <c r="C58" t="s">
        <v>441</v>
      </c>
    </row>
    <row r="59" spans="1:3" x14ac:dyDescent="0.3">
      <c r="A59" s="160">
        <v>48400</v>
      </c>
      <c r="B59" s="71" t="s">
        <v>442</v>
      </c>
      <c r="C59" t="s">
        <v>443</v>
      </c>
    </row>
    <row r="60" spans="1:3" x14ac:dyDescent="0.3">
      <c r="A60" s="160" t="s">
        <v>444</v>
      </c>
      <c r="B60" s="71" t="s">
        <v>445</v>
      </c>
      <c r="C60" t="s">
        <v>446</v>
      </c>
    </row>
    <row r="61" spans="1:3" x14ac:dyDescent="0.3">
      <c r="A61" s="160">
        <v>48600</v>
      </c>
      <c r="B61" s="71" t="s">
        <v>447</v>
      </c>
      <c r="C61" t="s">
        <v>448</v>
      </c>
    </row>
    <row r="62" spans="1:3" x14ac:dyDescent="0.3">
      <c r="A62" s="160">
        <v>48800</v>
      </c>
      <c r="B62" s="71" t="s">
        <v>449</v>
      </c>
      <c r="C62" t="s">
        <v>450</v>
      </c>
    </row>
    <row r="63" spans="1:3" x14ac:dyDescent="0.3">
      <c r="A63" s="160">
        <v>48900</v>
      </c>
      <c r="B63" s="71" t="s">
        <v>451</v>
      </c>
      <c r="C63" t="s">
        <v>452</v>
      </c>
    </row>
    <row r="64" spans="1:3" x14ac:dyDescent="0.3">
      <c r="A64" s="160">
        <v>49000</v>
      </c>
      <c r="B64" s="71" t="s">
        <v>453</v>
      </c>
      <c r="C64" t="s">
        <v>454</v>
      </c>
    </row>
    <row r="65" spans="1:3" x14ac:dyDescent="0.3">
      <c r="A65" s="160">
        <v>49200</v>
      </c>
      <c r="B65" s="71" t="s">
        <v>652</v>
      </c>
      <c r="C65" t="s">
        <v>455</v>
      </c>
    </row>
    <row r="66" spans="1:3" x14ac:dyDescent="0.3">
      <c r="A66" s="160">
        <v>49500</v>
      </c>
      <c r="B66" s="71" t="s">
        <v>456</v>
      </c>
      <c r="C66" t="s">
        <v>457</v>
      </c>
    </row>
    <row r="67" spans="1:3" x14ac:dyDescent="0.3">
      <c r="A67" s="160">
        <v>51270</v>
      </c>
      <c r="B67" s="71" t="s">
        <v>458</v>
      </c>
      <c r="C67" t="s">
        <v>459</v>
      </c>
    </row>
    <row r="68" spans="1:3" x14ac:dyDescent="0.3">
      <c r="A68" s="160">
        <v>85040</v>
      </c>
      <c r="B68" s="71" t="s">
        <v>460</v>
      </c>
      <c r="C68" t="s">
        <v>461</v>
      </c>
    </row>
    <row r="69" spans="1:3" x14ac:dyDescent="0.3">
      <c r="A69" s="160">
        <v>85240</v>
      </c>
      <c r="B69" s="71" t="s">
        <v>462</v>
      </c>
      <c r="C69" t="s">
        <v>463</v>
      </c>
    </row>
    <row r="70" spans="1:3" x14ac:dyDescent="0.3">
      <c r="A70" s="160">
        <v>85440</v>
      </c>
      <c r="B70" s="71" t="s">
        <v>464</v>
      </c>
      <c r="C70" t="s">
        <v>465</v>
      </c>
    </row>
    <row r="71" spans="1:3" x14ac:dyDescent="0.3">
      <c r="A71" s="160">
        <v>85640</v>
      </c>
      <c r="B71" s="71" t="s">
        <v>466</v>
      </c>
      <c r="C71" t="s">
        <v>467</v>
      </c>
    </row>
    <row r="72" spans="1:3" x14ac:dyDescent="0.3">
      <c r="A72" s="160">
        <v>85840</v>
      </c>
      <c r="B72" s="71" t="s">
        <v>468</v>
      </c>
      <c r="C72" t="s">
        <v>469</v>
      </c>
    </row>
    <row r="73" spans="1:3" x14ac:dyDescent="0.3">
      <c r="A73" s="160">
        <v>86040</v>
      </c>
      <c r="B73" s="71" t="s">
        <v>470</v>
      </c>
      <c r="C73" t="s">
        <v>471</v>
      </c>
    </row>
    <row r="74" spans="1:3" x14ac:dyDescent="0.3">
      <c r="A74" s="160">
        <v>86240</v>
      </c>
      <c r="B74" s="71" t="s">
        <v>472</v>
      </c>
      <c r="C74" t="s">
        <v>473</v>
      </c>
    </row>
    <row r="75" spans="1:3" x14ac:dyDescent="0.3">
      <c r="A75" s="160">
        <v>86440</v>
      </c>
      <c r="B75" s="71" t="s">
        <v>474</v>
      </c>
      <c r="C75" t="s">
        <v>475</v>
      </c>
    </row>
    <row r="76" spans="1:3" x14ac:dyDescent="0.3">
      <c r="A76" s="160">
        <v>86640</v>
      </c>
      <c r="B76" s="71" t="s">
        <v>476</v>
      </c>
      <c r="C76" t="s">
        <v>477</v>
      </c>
    </row>
    <row r="77" spans="1:3" x14ac:dyDescent="0.3">
      <c r="A77" s="160">
        <v>86840</v>
      </c>
      <c r="B77" s="71" t="s">
        <v>478</v>
      </c>
      <c r="C77" t="s">
        <v>479</v>
      </c>
    </row>
    <row r="78" spans="1:3" x14ac:dyDescent="0.3">
      <c r="A78" s="160">
        <v>87240</v>
      </c>
      <c r="B78" s="71" t="s">
        <v>480</v>
      </c>
      <c r="C78" t="s">
        <v>481</v>
      </c>
    </row>
    <row r="79" spans="1:3" x14ac:dyDescent="0.3">
      <c r="A79" s="160">
        <v>87640</v>
      </c>
      <c r="B79" s="71" t="s">
        <v>482</v>
      </c>
      <c r="C79" t="s">
        <v>483</v>
      </c>
    </row>
    <row r="80" spans="1:3" x14ac:dyDescent="0.3">
      <c r="A80" s="160">
        <v>88040</v>
      </c>
      <c r="B80" s="71" t="s">
        <v>484</v>
      </c>
      <c r="C80" t="s">
        <v>485</v>
      </c>
    </row>
    <row r="81" spans="1:3" x14ac:dyDescent="0.3">
      <c r="A81" s="160">
        <v>88440</v>
      </c>
      <c r="B81" s="71" t="s">
        <v>486</v>
      </c>
      <c r="C81" t="s">
        <v>487</v>
      </c>
    </row>
    <row r="82" spans="1:3" x14ac:dyDescent="0.3">
      <c r="A82" s="160">
        <v>88640</v>
      </c>
      <c r="B82" s="71" t="s">
        <v>488</v>
      </c>
      <c r="C82" t="s">
        <v>489</v>
      </c>
    </row>
    <row r="83" spans="1:3" x14ac:dyDescent="0.3">
      <c r="A83" s="160">
        <v>88840</v>
      </c>
      <c r="B83" s="71" t="s">
        <v>490</v>
      </c>
      <c r="C83" t="s">
        <v>491</v>
      </c>
    </row>
    <row r="84" spans="1:3" x14ac:dyDescent="0.3">
      <c r="A84" s="160">
        <v>90000</v>
      </c>
      <c r="B84" s="71" t="s">
        <v>492</v>
      </c>
      <c r="C84" t="s">
        <v>493</v>
      </c>
    </row>
    <row r="85" spans="1:3" x14ac:dyDescent="0.3">
      <c r="A85" s="160" t="s">
        <v>494</v>
      </c>
      <c r="B85" s="71" t="s">
        <v>495</v>
      </c>
      <c r="C85" t="s">
        <v>496</v>
      </c>
    </row>
    <row r="86" spans="1:3" x14ac:dyDescent="0.3">
      <c r="A86" s="160" t="s">
        <v>497</v>
      </c>
      <c r="B86" s="71" t="s">
        <v>498</v>
      </c>
      <c r="C86" t="s">
        <v>499</v>
      </c>
    </row>
    <row r="87" spans="1:3" x14ac:dyDescent="0.3">
      <c r="A87" s="160">
        <v>91100</v>
      </c>
      <c r="B87" s="71" t="s">
        <v>500</v>
      </c>
      <c r="C87" t="s">
        <v>501</v>
      </c>
    </row>
    <row r="88" spans="1:3" x14ac:dyDescent="0.3">
      <c r="A88" s="160">
        <v>91200</v>
      </c>
      <c r="B88" s="71" t="s">
        <v>502</v>
      </c>
      <c r="C88" t="s">
        <v>503</v>
      </c>
    </row>
    <row r="89" spans="1:3" x14ac:dyDescent="0.3">
      <c r="A89" s="160">
        <v>91300</v>
      </c>
      <c r="B89" s="71" t="s">
        <v>504</v>
      </c>
      <c r="C89" t="s">
        <v>505</v>
      </c>
    </row>
    <row r="90" spans="1:3" x14ac:dyDescent="0.3">
      <c r="A90" s="160">
        <v>91400</v>
      </c>
      <c r="B90" s="71" t="s">
        <v>506</v>
      </c>
      <c r="C90" t="s">
        <v>507</v>
      </c>
    </row>
    <row r="91" spans="1:3" x14ac:dyDescent="0.3">
      <c r="A91" s="160">
        <v>91600</v>
      </c>
      <c r="B91" s="71" t="s">
        <v>508</v>
      </c>
      <c r="C91" t="s">
        <v>509</v>
      </c>
    </row>
    <row r="92" spans="1:3" x14ac:dyDescent="0.3">
      <c r="A92" s="160">
        <v>91700</v>
      </c>
      <c r="B92" s="71" t="s">
        <v>510</v>
      </c>
      <c r="C92" t="s">
        <v>511</v>
      </c>
    </row>
    <row r="93" spans="1:3" x14ac:dyDescent="0.3">
      <c r="A93" s="160">
        <v>91800</v>
      </c>
      <c r="B93" s="71" t="s">
        <v>512</v>
      </c>
      <c r="C93" t="s">
        <v>513</v>
      </c>
    </row>
    <row r="94" spans="1:3" x14ac:dyDescent="0.3">
      <c r="A94" s="160">
        <v>91900</v>
      </c>
      <c r="B94" s="71" t="s">
        <v>514</v>
      </c>
      <c r="C94" t="s">
        <v>515</v>
      </c>
    </row>
    <row r="95" spans="1:3" x14ac:dyDescent="0.3">
      <c r="A95" s="160">
        <v>92100</v>
      </c>
      <c r="B95" s="71" t="s">
        <v>516</v>
      </c>
      <c r="C95" t="s">
        <v>517</v>
      </c>
    </row>
    <row r="96" spans="1:3" x14ac:dyDescent="0.3">
      <c r="A96" s="160">
        <v>92200</v>
      </c>
      <c r="B96" s="71" t="s">
        <v>518</v>
      </c>
      <c r="C96" t="s">
        <v>519</v>
      </c>
    </row>
    <row r="97" spans="1:3" x14ac:dyDescent="0.3">
      <c r="A97" s="160">
        <v>92300</v>
      </c>
      <c r="B97" s="71" t="s">
        <v>520</v>
      </c>
      <c r="C97" t="s">
        <v>521</v>
      </c>
    </row>
    <row r="98" spans="1:3" x14ac:dyDescent="0.3">
      <c r="A98" s="160">
        <v>92400</v>
      </c>
      <c r="B98" s="71" t="s">
        <v>522</v>
      </c>
      <c r="C98" t="s">
        <v>523</v>
      </c>
    </row>
    <row r="99" spans="1:3" x14ac:dyDescent="0.3">
      <c r="A99" s="160">
        <v>92600</v>
      </c>
      <c r="B99" s="71" t="s">
        <v>653</v>
      </c>
      <c r="C99" t="s">
        <v>524</v>
      </c>
    </row>
    <row r="100" spans="1:3" x14ac:dyDescent="0.3">
      <c r="A100" s="160" t="s">
        <v>525</v>
      </c>
      <c r="B100" s="71" t="s">
        <v>526</v>
      </c>
      <c r="C100" t="s">
        <v>654</v>
      </c>
    </row>
    <row r="101" spans="1:3" x14ac:dyDescent="0.3">
      <c r="A101" s="160" t="s">
        <v>527</v>
      </c>
      <c r="B101" s="71" t="s">
        <v>528</v>
      </c>
      <c r="C101" t="s">
        <v>529</v>
      </c>
    </row>
    <row r="102" spans="1:3" x14ac:dyDescent="0.3">
      <c r="A102" s="160">
        <v>92800</v>
      </c>
      <c r="B102" s="71" t="s">
        <v>530</v>
      </c>
      <c r="C102" t="s">
        <v>531</v>
      </c>
    </row>
    <row r="103" spans="1:3" x14ac:dyDescent="0.3">
      <c r="A103" s="160">
        <v>93000</v>
      </c>
      <c r="B103" s="71" t="s">
        <v>532</v>
      </c>
      <c r="C103" t="s">
        <v>655</v>
      </c>
    </row>
    <row r="104" spans="1:3" x14ac:dyDescent="0.3">
      <c r="A104" s="160" t="s">
        <v>533</v>
      </c>
      <c r="B104" s="71" t="s">
        <v>534</v>
      </c>
      <c r="C104" t="s">
        <v>656</v>
      </c>
    </row>
    <row r="105" spans="1:3" x14ac:dyDescent="0.3">
      <c r="A105" s="160">
        <v>94200</v>
      </c>
      <c r="B105" s="71" t="s">
        <v>535</v>
      </c>
      <c r="C105" t="s">
        <v>536</v>
      </c>
    </row>
    <row r="106" spans="1:3" x14ac:dyDescent="0.3">
      <c r="A106" s="160">
        <v>94700</v>
      </c>
      <c r="B106" s="71" t="s">
        <v>657</v>
      </c>
      <c r="C106" t="s">
        <v>537</v>
      </c>
    </row>
    <row r="107" spans="1:3" x14ac:dyDescent="0.3">
      <c r="A107" s="160">
        <v>94800</v>
      </c>
      <c r="B107" s="71" t="s">
        <v>538</v>
      </c>
      <c r="C107" t="s">
        <v>539</v>
      </c>
    </row>
    <row r="108" spans="1:3" x14ac:dyDescent="0.3">
      <c r="A108" s="160">
        <v>94900</v>
      </c>
      <c r="B108" s="71" t="s">
        <v>540</v>
      </c>
      <c r="C108" t="s">
        <v>541</v>
      </c>
    </row>
    <row r="109" spans="1:3" x14ac:dyDescent="0.3">
      <c r="A109" s="160">
        <v>95000</v>
      </c>
      <c r="B109" s="71" t="s">
        <v>542</v>
      </c>
      <c r="C109" t="s">
        <v>543</v>
      </c>
    </row>
    <row r="110" spans="1:3" x14ac:dyDescent="0.3">
      <c r="A110" s="160">
        <v>95100</v>
      </c>
      <c r="B110" s="71" t="s">
        <v>544</v>
      </c>
      <c r="C110" t="s">
        <v>545</v>
      </c>
    </row>
    <row r="111" spans="1:3" x14ac:dyDescent="0.3">
      <c r="A111" s="160">
        <v>95500</v>
      </c>
      <c r="B111" s="71" t="s">
        <v>546</v>
      </c>
      <c r="C111" t="s">
        <v>547</v>
      </c>
    </row>
    <row r="112" spans="1:3" x14ac:dyDescent="0.3">
      <c r="A112" s="160">
        <v>96000</v>
      </c>
      <c r="B112" s="71" t="s">
        <v>548</v>
      </c>
      <c r="C112" t="s">
        <v>549</v>
      </c>
    </row>
    <row r="113" spans="1:3" x14ac:dyDescent="0.3">
      <c r="A113" s="160">
        <v>96800</v>
      </c>
      <c r="B113" s="71" t="s">
        <v>550</v>
      </c>
      <c r="C113" t="s">
        <v>551</v>
      </c>
    </row>
    <row r="114" spans="1:3" x14ac:dyDescent="0.3">
      <c r="A114" s="160">
        <v>96900</v>
      </c>
      <c r="B114" s="71" t="s">
        <v>552</v>
      </c>
      <c r="C114" t="s">
        <v>553</v>
      </c>
    </row>
    <row r="115" spans="1:3" x14ac:dyDescent="0.3">
      <c r="A115" s="160">
        <v>97300</v>
      </c>
      <c r="B115" s="71" t="s">
        <v>554</v>
      </c>
      <c r="C115" t="s">
        <v>555</v>
      </c>
    </row>
    <row r="116" spans="1:3" x14ac:dyDescent="0.3">
      <c r="A116" s="160">
        <v>97600</v>
      </c>
      <c r="B116" s="71" t="s">
        <v>556</v>
      </c>
      <c r="C116" t="s">
        <v>557</v>
      </c>
    </row>
    <row r="117" spans="1:3" x14ac:dyDescent="0.3">
      <c r="A117" s="160">
        <v>97700</v>
      </c>
      <c r="B117" s="71" t="s">
        <v>558</v>
      </c>
      <c r="C117" t="s">
        <v>559</v>
      </c>
    </row>
    <row r="118" spans="1:3" x14ac:dyDescent="0.3">
      <c r="A118" s="160">
        <v>98000</v>
      </c>
      <c r="B118" s="71" t="s">
        <v>560</v>
      </c>
      <c r="C118" t="s">
        <v>561</v>
      </c>
    </row>
    <row r="119" spans="1:3" x14ac:dyDescent="0.3">
      <c r="A119" s="160">
        <v>98100</v>
      </c>
      <c r="B119" s="71" t="s">
        <v>562</v>
      </c>
      <c r="C119" t="s">
        <v>563</v>
      </c>
    </row>
    <row r="120" spans="1:3" x14ac:dyDescent="0.3">
      <c r="A120" s="160">
        <v>98700</v>
      </c>
      <c r="B120" s="71" t="s">
        <v>564</v>
      </c>
      <c r="C120" t="s">
        <v>565</v>
      </c>
    </row>
    <row r="121" spans="1:3" x14ac:dyDescent="0.3">
      <c r="A121" s="160">
        <v>98900</v>
      </c>
      <c r="B121" s="71" t="s">
        <v>566</v>
      </c>
      <c r="C121" t="s">
        <v>567</v>
      </c>
    </row>
    <row r="122" spans="1:3" x14ac:dyDescent="0.3">
      <c r="A122" s="160">
        <v>99000</v>
      </c>
      <c r="B122" s="71" t="s">
        <v>568</v>
      </c>
      <c r="C122" t="s">
        <v>569</v>
      </c>
    </row>
    <row r="123" spans="1:3" x14ac:dyDescent="0.3">
      <c r="A123" s="160">
        <v>99100</v>
      </c>
      <c r="B123" s="71" t="s">
        <v>570</v>
      </c>
      <c r="C123" t="s">
        <v>571</v>
      </c>
    </row>
    <row r="124" spans="1:3" x14ac:dyDescent="0.3">
      <c r="A124" s="160">
        <v>99400</v>
      </c>
      <c r="B124" s="71" t="s">
        <v>572</v>
      </c>
      <c r="C124" t="s">
        <v>573</v>
      </c>
    </row>
    <row r="125" spans="1:3" x14ac:dyDescent="0.3">
      <c r="A125" s="160">
        <v>99500</v>
      </c>
      <c r="B125" s="71" t="s">
        <v>574</v>
      </c>
      <c r="C125" t="s">
        <v>575</v>
      </c>
    </row>
    <row r="126" spans="1:3" x14ac:dyDescent="0.3">
      <c r="A126" s="160">
        <v>99600</v>
      </c>
      <c r="B126" s="71" t="s">
        <v>658</v>
      </c>
      <c r="C126" t="s">
        <v>577</v>
      </c>
    </row>
    <row r="127" spans="1:3" x14ac:dyDescent="0.3">
      <c r="A127" s="160">
        <v>99800</v>
      </c>
      <c r="B127" s="71" t="s">
        <v>578</v>
      </c>
      <c r="C127" t="s">
        <v>579</v>
      </c>
    </row>
    <row r="128" spans="1:3" x14ac:dyDescent="0.3">
      <c r="A128" s="160">
        <v>99500</v>
      </c>
      <c r="B128" s="71" t="s">
        <v>574</v>
      </c>
      <c r="C128" t="s">
        <v>575</v>
      </c>
    </row>
    <row r="129" spans="1:3" x14ac:dyDescent="0.3">
      <c r="A129" s="160">
        <v>99600</v>
      </c>
      <c r="B129" s="71" t="s">
        <v>576</v>
      </c>
      <c r="C129" t="s">
        <v>577</v>
      </c>
    </row>
    <row r="130" spans="1:3" x14ac:dyDescent="0.3">
      <c r="A130" s="160">
        <v>99800</v>
      </c>
      <c r="B130" s="71" t="s">
        <v>578</v>
      </c>
      <c r="C130" t="s">
        <v>579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A92DD-BBE4-4063-A3FD-ADD15BE9E022}">
  <sheetPr>
    <tabColor rgb="FFFF99FF"/>
    <pageSetUpPr fitToPage="1"/>
  </sheetPr>
  <dimension ref="B1:T119"/>
  <sheetViews>
    <sheetView workbookViewId="0">
      <selection activeCell="I3" sqref="I3"/>
    </sheetView>
  </sheetViews>
  <sheetFormatPr defaultColWidth="8.88671875" defaultRowHeight="13.2" x14ac:dyDescent="0.25"/>
  <cols>
    <col min="1" max="1" width="3.33203125" style="169" customWidth="1"/>
    <col min="2" max="2" width="19.77734375" style="169" bestFit="1" customWidth="1"/>
    <col min="3" max="3" width="12.5546875" style="169" bestFit="1" customWidth="1"/>
    <col min="4" max="4" width="12.44140625" style="169" bestFit="1" customWidth="1"/>
    <col min="5" max="5" width="10.21875" style="169" bestFit="1" customWidth="1"/>
    <col min="6" max="6" width="12.5546875" style="169" bestFit="1" customWidth="1"/>
    <col min="7" max="7" width="36.88671875" style="169" bestFit="1" customWidth="1"/>
    <col min="8" max="8" width="12.6640625" style="169" bestFit="1" customWidth="1"/>
    <col min="9" max="9" width="6.6640625" style="169" bestFit="1" customWidth="1"/>
    <col min="10" max="10" width="5.33203125" style="169" bestFit="1" customWidth="1"/>
    <col min="11" max="11" width="15.88671875" style="169" bestFit="1" customWidth="1"/>
    <col min="12" max="12" width="21.109375" style="169" bestFit="1" customWidth="1"/>
    <col min="13" max="15" width="10.88671875" style="169" bestFit="1" customWidth="1"/>
    <col min="16" max="16" width="18.109375" style="169" bestFit="1" customWidth="1"/>
    <col min="17" max="17" width="8.6640625" style="169" bestFit="1" customWidth="1"/>
    <col min="18" max="18" width="15.6640625" style="169" bestFit="1" customWidth="1"/>
    <col min="19" max="19" width="10.88671875" style="169" bestFit="1" customWidth="1"/>
    <col min="20" max="20" width="16.21875" style="169" bestFit="1" customWidth="1"/>
    <col min="21" max="16384" width="8.88671875" style="169"/>
  </cols>
  <sheetData>
    <row r="1" spans="2:20" x14ac:dyDescent="0.25">
      <c r="B1" s="161" t="s">
        <v>580</v>
      </c>
      <c r="C1" s="161" t="s">
        <v>581</v>
      </c>
      <c r="D1" s="162" t="s">
        <v>582</v>
      </c>
      <c r="E1" s="163" t="s">
        <v>583</v>
      </c>
      <c r="F1" s="164" t="s">
        <v>584</v>
      </c>
      <c r="G1" s="165" t="s">
        <v>585</v>
      </c>
      <c r="H1" s="166" t="s">
        <v>586</v>
      </c>
      <c r="I1" s="167" t="s">
        <v>587</v>
      </c>
      <c r="J1" s="167" t="s">
        <v>588</v>
      </c>
      <c r="K1" s="167" t="s">
        <v>589</v>
      </c>
      <c r="L1" s="167" t="s">
        <v>590</v>
      </c>
      <c r="M1" s="167" t="s">
        <v>591</v>
      </c>
      <c r="N1" s="167" t="s">
        <v>592</v>
      </c>
      <c r="O1" s="167" t="s">
        <v>593</v>
      </c>
      <c r="P1" s="168" t="s">
        <v>594</v>
      </c>
      <c r="Q1" s="167" t="s">
        <v>595</v>
      </c>
      <c r="R1" s="167" t="s">
        <v>596</v>
      </c>
      <c r="S1" s="167" t="s">
        <v>597</v>
      </c>
      <c r="T1" s="167" t="s">
        <v>598</v>
      </c>
    </row>
    <row r="2" spans="2:20" x14ac:dyDescent="0.25">
      <c r="B2" s="170" t="s">
        <v>311</v>
      </c>
      <c r="C2" s="170" t="s">
        <v>599</v>
      </c>
      <c r="D2" s="171" t="str">
        <f>[5]!HsSetValue(E2,"HSACTIVE","Scenario#"&amp;Q2&amp;";Years#"&amp;J2&amp;";Period#"&amp;I2&amp;";View#"&amp;R2&amp;";Entity#"&amp;H2&amp;";Data Source#"&amp;K2&amp;";Account#"&amp;F2&amp;";Intercompany#"&amp;L2&amp;";Movement#"&amp;P2&amp;";Consolidation#"&amp;T2&amp;";Custom1#"&amp;M2&amp;";Custom2#"&amp;N2&amp;";Custom3#"&amp;O2&amp;";Custom4#"&amp;S2&amp;"")</f>
        <v>#Invalid Syntax</v>
      </c>
      <c r="E2" s="172"/>
      <c r="F2" s="173" t="s">
        <v>600</v>
      </c>
      <c r="G2" s="169" t="s">
        <v>601</v>
      </c>
      <c r="H2" s="169" t="e">
        <f>VLOOKUP('Instructions - READ 1ST'!C6,'entity list for forms 6.30.23'!A2:C130,3,FALSE)</f>
        <v>#N/A</v>
      </c>
      <c r="I2" s="174" t="s">
        <v>602</v>
      </c>
      <c r="J2" s="175" t="s">
        <v>659</v>
      </c>
      <c r="K2" s="175" t="s">
        <v>603</v>
      </c>
      <c r="L2" s="175" t="s">
        <v>604</v>
      </c>
      <c r="M2" s="175" t="s">
        <v>605</v>
      </c>
      <c r="N2" s="175" t="s">
        <v>606</v>
      </c>
      <c r="O2" s="175" t="s">
        <v>607</v>
      </c>
      <c r="P2" s="175" t="s">
        <v>608</v>
      </c>
      <c r="Q2" s="175" t="s">
        <v>609</v>
      </c>
      <c r="R2" s="175" t="s">
        <v>610</v>
      </c>
      <c r="S2" s="175" t="s">
        <v>611</v>
      </c>
      <c r="T2" s="175" t="s">
        <v>612</v>
      </c>
    </row>
    <row r="3" spans="2:20" x14ac:dyDescent="0.25">
      <c r="B3" s="170" t="s">
        <v>311</v>
      </c>
      <c r="C3" s="170" t="s">
        <v>613</v>
      </c>
      <c r="D3" s="171" t="str">
        <f>[5]!HsSetValue(E3,"HSACTIVE","Scenario#"&amp;Q3&amp;";Years#"&amp;J3&amp;";Period#"&amp;I3&amp;";View#"&amp;R3&amp;";Entity#"&amp;H3&amp;";Data Source#"&amp;K3&amp;";Account#"&amp;F3&amp;";Intercompany#"&amp;L3&amp;";Movement#"&amp;P3&amp;";Consolidation#"&amp;T3&amp;";Custom1#"&amp;M3&amp;";Custom2#"&amp;N3&amp;";Custom3#"&amp;O3&amp;";Custom4#"&amp;S3&amp;"")</f>
        <v>#Invalid Syntax</v>
      </c>
      <c r="E3" s="176">
        <f>IF('[1]Lease Agreement Data'!$B$9="Not Applicable",1,2)</f>
        <v>2</v>
      </c>
      <c r="F3" s="177" t="s">
        <v>614</v>
      </c>
      <c r="G3" s="169" t="s">
        <v>615</v>
      </c>
      <c r="H3" s="169" t="e">
        <f>+H2</f>
        <v>#N/A</v>
      </c>
      <c r="I3" s="178" t="str">
        <f>+I2</f>
        <v>jun</v>
      </c>
      <c r="J3" s="169" t="str">
        <f t="shared" ref="J3:T3" si="0">+J2</f>
        <v>FY23</v>
      </c>
      <c r="K3" s="169" t="str">
        <f t="shared" si="0"/>
        <v>FCCS_Other Data</v>
      </c>
      <c r="L3" s="169" t="str">
        <f t="shared" si="0"/>
        <v>FCCS_No Intercompany</v>
      </c>
      <c r="M3" s="169" t="str">
        <f t="shared" si="0"/>
        <v>No Custom1</v>
      </c>
      <c r="N3" s="169" t="str">
        <f t="shared" si="0"/>
        <v>No Custom2</v>
      </c>
      <c r="O3" s="169" t="str">
        <f t="shared" si="0"/>
        <v>No Custom3</v>
      </c>
      <c r="P3" s="169" t="str">
        <f t="shared" si="0"/>
        <v>FCCS_No Movement</v>
      </c>
      <c r="Q3" s="169" t="str">
        <f t="shared" si="0"/>
        <v>Actual</v>
      </c>
      <c r="R3" s="169" t="str">
        <f t="shared" si="0"/>
        <v>FCCS_YTD_Input</v>
      </c>
      <c r="S3" s="169" t="str">
        <f t="shared" si="0"/>
        <v>No Custom4</v>
      </c>
      <c r="T3" s="169" t="str">
        <f t="shared" si="0"/>
        <v>FCCS_Entity Input</v>
      </c>
    </row>
    <row r="4" spans="2:20" x14ac:dyDescent="0.25">
      <c r="B4" s="170"/>
      <c r="C4" s="170"/>
      <c r="D4" s="171"/>
    </row>
    <row r="5" spans="2:20" x14ac:dyDescent="0.25">
      <c r="B5" s="170"/>
      <c r="C5" s="170"/>
      <c r="D5" s="171"/>
    </row>
    <row r="6" spans="2:20" x14ac:dyDescent="0.25">
      <c r="B6" s="170"/>
      <c r="C6" s="170"/>
      <c r="D6" s="171"/>
    </row>
    <row r="7" spans="2:20" x14ac:dyDescent="0.25">
      <c r="B7" s="170"/>
      <c r="C7" s="170"/>
      <c r="D7" s="171"/>
    </row>
    <row r="8" spans="2:20" x14ac:dyDescent="0.25">
      <c r="B8" s="170"/>
      <c r="C8" s="170"/>
      <c r="D8" s="171"/>
    </row>
    <row r="9" spans="2:20" x14ac:dyDescent="0.25">
      <c r="B9" s="170"/>
      <c r="C9" s="170"/>
      <c r="D9" s="171"/>
    </row>
    <row r="10" spans="2:20" x14ac:dyDescent="0.25">
      <c r="B10" s="170"/>
      <c r="C10" s="170"/>
      <c r="D10" s="171"/>
    </row>
    <row r="11" spans="2:20" x14ac:dyDescent="0.25">
      <c r="B11" s="170"/>
      <c r="C11" s="170"/>
      <c r="D11" s="171"/>
    </row>
    <row r="12" spans="2:20" x14ac:dyDescent="0.25">
      <c r="B12" s="170"/>
      <c r="C12" s="170"/>
      <c r="D12" s="171"/>
    </row>
    <row r="13" spans="2:20" x14ac:dyDescent="0.25">
      <c r="B13" s="170"/>
      <c r="C13" s="170"/>
      <c r="D13" s="171"/>
    </row>
    <row r="14" spans="2:20" x14ac:dyDescent="0.25">
      <c r="B14" s="170"/>
      <c r="C14" s="170"/>
      <c r="D14" s="171"/>
    </row>
    <row r="15" spans="2:20" x14ac:dyDescent="0.25">
      <c r="B15" s="170"/>
      <c r="C15" s="170"/>
      <c r="D15" s="171"/>
    </row>
    <row r="16" spans="2:20" x14ac:dyDescent="0.25">
      <c r="B16" s="170"/>
      <c r="C16" s="170"/>
      <c r="D16" s="171"/>
    </row>
    <row r="17" spans="2:4" x14ac:dyDescent="0.25">
      <c r="B17" s="170"/>
      <c r="C17" s="170"/>
      <c r="D17" s="171"/>
    </row>
    <row r="18" spans="2:4" x14ac:dyDescent="0.25">
      <c r="B18" s="170"/>
      <c r="C18" s="170"/>
      <c r="D18" s="171"/>
    </row>
    <row r="19" spans="2:4" x14ac:dyDescent="0.25">
      <c r="B19" s="170"/>
      <c r="C19" s="170"/>
      <c r="D19" s="171"/>
    </row>
    <row r="20" spans="2:4" x14ac:dyDescent="0.25">
      <c r="B20" s="170"/>
      <c r="C20" s="170"/>
      <c r="D20" s="171"/>
    </row>
    <row r="21" spans="2:4" x14ac:dyDescent="0.25">
      <c r="B21" s="170"/>
      <c r="C21" s="170"/>
      <c r="D21" s="171"/>
    </row>
    <row r="22" spans="2:4" x14ac:dyDescent="0.25">
      <c r="B22" s="170"/>
      <c r="C22" s="170"/>
      <c r="D22" s="171"/>
    </row>
    <row r="23" spans="2:4" x14ac:dyDescent="0.25">
      <c r="B23" s="170"/>
      <c r="C23" s="170"/>
      <c r="D23" s="171"/>
    </row>
    <row r="24" spans="2:4" x14ac:dyDescent="0.25">
      <c r="B24" s="170"/>
      <c r="C24" s="170"/>
      <c r="D24" s="171"/>
    </row>
    <row r="25" spans="2:4" x14ac:dyDescent="0.25">
      <c r="B25" s="170"/>
      <c r="C25" s="170"/>
      <c r="D25" s="171"/>
    </row>
    <row r="26" spans="2:4" x14ac:dyDescent="0.25">
      <c r="B26" s="170"/>
      <c r="C26" s="170"/>
      <c r="D26" s="171"/>
    </row>
    <row r="27" spans="2:4" x14ac:dyDescent="0.25">
      <c r="B27" s="170"/>
      <c r="C27" s="170"/>
      <c r="D27" s="171"/>
    </row>
    <row r="28" spans="2:4" x14ac:dyDescent="0.25">
      <c r="B28" s="170"/>
      <c r="C28" s="170"/>
      <c r="D28" s="171"/>
    </row>
    <row r="29" spans="2:4" x14ac:dyDescent="0.25">
      <c r="B29" s="170"/>
      <c r="C29" s="170"/>
      <c r="D29" s="171"/>
    </row>
    <row r="30" spans="2:4" x14ac:dyDescent="0.25">
      <c r="B30" s="170"/>
      <c r="C30" s="170"/>
      <c r="D30" s="171"/>
    </row>
    <row r="31" spans="2:4" x14ac:dyDescent="0.25">
      <c r="B31" s="170"/>
      <c r="C31" s="170"/>
      <c r="D31" s="171"/>
    </row>
    <row r="32" spans="2:4" x14ac:dyDescent="0.25">
      <c r="B32" s="170"/>
      <c r="C32" s="170"/>
      <c r="D32" s="171"/>
    </row>
    <row r="33" spans="2:4" x14ac:dyDescent="0.25">
      <c r="B33" s="170"/>
      <c r="C33" s="170"/>
      <c r="D33" s="171"/>
    </row>
    <row r="34" spans="2:4" x14ac:dyDescent="0.25">
      <c r="B34" s="170"/>
      <c r="C34" s="170"/>
      <c r="D34" s="171"/>
    </row>
    <row r="35" spans="2:4" x14ac:dyDescent="0.25">
      <c r="B35" s="170"/>
      <c r="C35" s="170"/>
      <c r="D35" s="171"/>
    </row>
    <row r="36" spans="2:4" x14ac:dyDescent="0.25">
      <c r="B36" s="170"/>
      <c r="C36" s="170"/>
      <c r="D36" s="171"/>
    </row>
    <row r="37" spans="2:4" x14ac:dyDescent="0.25">
      <c r="B37" s="170"/>
      <c r="C37" s="170"/>
      <c r="D37" s="171"/>
    </row>
    <row r="38" spans="2:4" x14ac:dyDescent="0.25">
      <c r="B38" s="170"/>
      <c r="C38" s="170"/>
      <c r="D38" s="171"/>
    </row>
    <row r="39" spans="2:4" x14ac:dyDescent="0.25">
      <c r="B39" s="170"/>
      <c r="C39" s="170"/>
      <c r="D39" s="171"/>
    </row>
    <row r="40" spans="2:4" x14ac:dyDescent="0.25">
      <c r="B40" s="170"/>
      <c r="C40" s="170"/>
      <c r="D40" s="171"/>
    </row>
    <row r="41" spans="2:4" x14ac:dyDescent="0.25">
      <c r="B41" s="170"/>
      <c r="C41" s="170"/>
      <c r="D41" s="171"/>
    </row>
    <row r="42" spans="2:4" x14ac:dyDescent="0.25">
      <c r="B42" s="170"/>
      <c r="C42" s="170"/>
      <c r="D42" s="171"/>
    </row>
    <row r="43" spans="2:4" x14ac:dyDescent="0.25">
      <c r="B43" s="170"/>
      <c r="C43" s="170"/>
      <c r="D43" s="171"/>
    </row>
    <row r="44" spans="2:4" x14ac:dyDescent="0.25">
      <c r="B44" s="170"/>
      <c r="C44" s="170"/>
      <c r="D44" s="171"/>
    </row>
    <row r="45" spans="2:4" x14ac:dyDescent="0.25">
      <c r="B45" s="170"/>
      <c r="C45" s="170"/>
      <c r="D45" s="171"/>
    </row>
    <row r="46" spans="2:4" x14ac:dyDescent="0.25">
      <c r="B46" s="170"/>
      <c r="C46" s="170"/>
      <c r="D46" s="171"/>
    </row>
    <row r="47" spans="2:4" x14ac:dyDescent="0.25">
      <c r="B47" s="170"/>
      <c r="C47" s="170"/>
      <c r="D47" s="171"/>
    </row>
    <row r="48" spans="2:4" x14ac:dyDescent="0.25">
      <c r="B48" s="170"/>
      <c r="C48" s="170"/>
      <c r="D48" s="171"/>
    </row>
    <row r="49" spans="2:4" x14ac:dyDescent="0.25">
      <c r="B49" s="170"/>
      <c r="C49" s="170"/>
      <c r="D49" s="171"/>
    </row>
    <row r="50" spans="2:4" x14ac:dyDescent="0.25">
      <c r="B50" s="170"/>
      <c r="C50" s="170"/>
      <c r="D50" s="171"/>
    </row>
    <row r="51" spans="2:4" x14ac:dyDescent="0.25">
      <c r="B51" s="170"/>
      <c r="C51" s="170"/>
      <c r="D51" s="171"/>
    </row>
    <row r="52" spans="2:4" x14ac:dyDescent="0.25">
      <c r="B52" s="170"/>
      <c r="C52" s="170"/>
      <c r="D52" s="171"/>
    </row>
    <row r="53" spans="2:4" x14ac:dyDescent="0.25">
      <c r="B53" s="170"/>
      <c r="C53" s="170"/>
      <c r="D53" s="171"/>
    </row>
    <row r="54" spans="2:4" x14ac:dyDescent="0.25">
      <c r="B54" s="170"/>
      <c r="C54" s="170"/>
      <c r="D54" s="171"/>
    </row>
    <row r="55" spans="2:4" x14ac:dyDescent="0.25">
      <c r="B55" s="170"/>
      <c r="C55" s="170"/>
      <c r="D55" s="171"/>
    </row>
    <row r="56" spans="2:4" x14ac:dyDescent="0.25">
      <c r="B56" s="170"/>
      <c r="C56" s="170"/>
      <c r="D56" s="171"/>
    </row>
    <row r="57" spans="2:4" x14ac:dyDescent="0.25">
      <c r="B57" s="170"/>
      <c r="C57" s="170"/>
      <c r="D57" s="171"/>
    </row>
    <row r="58" spans="2:4" x14ac:dyDescent="0.25">
      <c r="B58" s="170"/>
      <c r="C58" s="170"/>
      <c r="D58" s="171"/>
    </row>
    <row r="59" spans="2:4" x14ac:dyDescent="0.25">
      <c r="B59" s="170"/>
      <c r="C59" s="170"/>
      <c r="D59" s="171"/>
    </row>
    <row r="60" spans="2:4" x14ac:dyDescent="0.25">
      <c r="B60" s="170"/>
      <c r="C60" s="170"/>
      <c r="D60" s="171"/>
    </row>
    <row r="61" spans="2:4" x14ac:dyDescent="0.25">
      <c r="B61" s="170"/>
      <c r="C61" s="170"/>
      <c r="D61" s="171"/>
    </row>
    <row r="62" spans="2:4" x14ac:dyDescent="0.25">
      <c r="B62" s="170"/>
      <c r="C62" s="170"/>
      <c r="D62" s="171"/>
    </row>
    <row r="63" spans="2:4" x14ac:dyDescent="0.25">
      <c r="B63" s="170"/>
      <c r="C63" s="170"/>
      <c r="D63" s="171"/>
    </row>
    <row r="64" spans="2:4" x14ac:dyDescent="0.25">
      <c r="B64" s="170"/>
      <c r="C64" s="170"/>
      <c r="D64" s="171"/>
    </row>
    <row r="65" spans="2:4" x14ac:dyDescent="0.25">
      <c r="B65" s="170"/>
      <c r="C65" s="170"/>
      <c r="D65" s="171"/>
    </row>
    <row r="66" spans="2:4" x14ac:dyDescent="0.25">
      <c r="B66" s="170"/>
      <c r="C66" s="170"/>
      <c r="D66" s="171"/>
    </row>
    <row r="67" spans="2:4" x14ac:dyDescent="0.25">
      <c r="B67" s="170"/>
      <c r="C67" s="170"/>
      <c r="D67" s="171"/>
    </row>
    <row r="68" spans="2:4" x14ac:dyDescent="0.25">
      <c r="B68" s="170"/>
      <c r="C68" s="170"/>
      <c r="D68" s="171"/>
    </row>
    <row r="69" spans="2:4" x14ac:dyDescent="0.25">
      <c r="B69" s="170"/>
      <c r="C69" s="170"/>
      <c r="D69" s="171"/>
    </row>
    <row r="70" spans="2:4" x14ac:dyDescent="0.25">
      <c r="B70" s="170"/>
      <c r="C70" s="170"/>
      <c r="D70" s="171"/>
    </row>
    <row r="71" spans="2:4" x14ac:dyDescent="0.25">
      <c r="B71" s="170"/>
      <c r="C71" s="170"/>
      <c r="D71" s="171"/>
    </row>
    <row r="72" spans="2:4" x14ac:dyDescent="0.25">
      <c r="B72" s="170"/>
      <c r="C72" s="170"/>
      <c r="D72" s="171"/>
    </row>
    <row r="73" spans="2:4" x14ac:dyDescent="0.25">
      <c r="B73" s="170"/>
      <c r="C73" s="170"/>
      <c r="D73" s="171"/>
    </row>
    <row r="74" spans="2:4" x14ac:dyDescent="0.25">
      <c r="B74" s="170"/>
      <c r="C74" s="170"/>
      <c r="D74" s="171"/>
    </row>
    <row r="75" spans="2:4" x14ac:dyDescent="0.25">
      <c r="B75" s="170"/>
      <c r="C75" s="170"/>
      <c r="D75" s="171"/>
    </row>
    <row r="76" spans="2:4" x14ac:dyDescent="0.25">
      <c r="B76" s="170"/>
      <c r="C76" s="170"/>
      <c r="D76" s="171"/>
    </row>
    <row r="77" spans="2:4" x14ac:dyDescent="0.25">
      <c r="B77" s="170"/>
      <c r="C77" s="170"/>
      <c r="D77" s="171"/>
    </row>
    <row r="78" spans="2:4" x14ac:dyDescent="0.25">
      <c r="B78" s="170"/>
      <c r="C78" s="170"/>
      <c r="D78" s="171"/>
    </row>
    <row r="79" spans="2:4" x14ac:dyDescent="0.25">
      <c r="B79" s="170"/>
      <c r="C79" s="170"/>
      <c r="D79" s="171"/>
    </row>
    <row r="80" spans="2:4" x14ac:dyDescent="0.25">
      <c r="B80" s="170"/>
      <c r="C80" s="170"/>
      <c r="D80" s="171"/>
    </row>
    <row r="81" spans="2:4" x14ac:dyDescent="0.25">
      <c r="B81" s="170"/>
      <c r="C81" s="170"/>
      <c r="D81" s="171"/>
    </row>
    <row r="82" spans="2:4" x14ac:dyDescent="0.25">
      <c r="B82" s="170"/>
      <c r="C82" s="170"/>
      <c r="D82" s="171"/>
    </row>
    <row r="83" spans="2:4" x14ac:dyDescent="0.25">
      <c r="B83" s="170"/>
      <c r="C83" s="170"/>
      <c r="D83" s="171"/>
    </row>
    <row r="84" spans="2:4" x14ac:dyDescent="0.25">
      <c r="B84" s="170"/>
      <c r="C84" s="170"/>
      <c r="D84" s="171"/>
    </row>
    <row r="85" spans="2:4" x14ac:dyDescent="0.25">
      <c r="B85" s="170"/>
      <c r="C85" s="170"/>
      <c r="D85" s="171"/>
    </row>
    <row r="86" spans="2:4" x14ac:dyDescent="0.25">
      <c r="B86" s="170"/>
      <c r="C86" s="170"/>
      <c r="D86" s="171"/>
    </row>
    <row r="87" spans="2:4" x14ac:dyDescent="0.25">
      <c r="B87" s="170"/>
      <c r="C87" s="170"/>
      <c r="D87" s="171"/>
    </row>
    <row r="88" spans="2:4" x14ac:dyDescent="0.25">
      <c r="B88" s="170"/>
      <c r="C88" s="170"/>
      <c r="D88" s="171"/>
    </row>
    <row r="89" spans="2:4" x14ac:dyDescent="0.25">
      <c r="B89" s="170"/>
      <c r="C89" s="170"/>
      <c r="D89" s="171"/>
    </row>
    <row r="90" spans="2:4" x14ac:dyDescent="0.25">
      <c r="B90" s="170"/>
      <c r="C90" s="170"/>
      <c r="D90" s="171"/>
    </row>
    <row r="91" spans="2:4" x14ac:dyDescent="0.25">
      <c r="B91" s="170"/>
      <c r="C91" s="170"/>
      <c r="D91" s="171"/>
    </row>
    <row r="92" spans="2:4" x14ac:dyDescent="0.25">
      <c r="B92" s="170"/>
      <c r="C92" s="170"/>
      <c r="D92" s="171"/>
    </row>
    <row r="93" spans="2:4" x14ac:dyDescent="0.25">
      <c r="B93" s="170"/>
      <c r="C93" s="170"/>
      <c r="D93" s="171"/>
    </row>
    <row r="94" spans="2:4" x14ac:dyDescent="0.25">
      <c r="B94" s="170"/>
      <c r="C94" s="170"/>
      <c r="D94" s="171"/>
    </row>
    <row r="95" spans="2:4" x14ac:dyDescent="0.25">
      <c r="B95" s="170"/>
      <c r="C95" s="170"/>
      <c r="D95" s="171"/>
    </row>
    <row r="96" spans="2:4" x14ac:dyDescent="0.25">
      <c r="B96" s="170"/>
      <c r="C96" s="170"/>
      <c r="D96" s="171"/>
    </row>
    <row r="97" spans="2:4" x14ac:dyDescent="0.25">
      <c r="B97" s="170"/>
      <c r="C97" s="170"/>
      <c r="D97" s="171"/>
    </row>
    <row r="98" spans="2:4" x14ac:dyDescent="0.25">
      <c r="B98" s="170"/>
      <c r="C98" s="170"/>
      <c r="D98" s="171"/>
    </row>
    <row r="99" spans="2:4" x14ac:dyDescent="0.25">
      <c r="B99" s="170"/>
      <c r="C99" s="170"/>
      <c r="D99" s="171"/>
    </row>
    <row r="100" spans="2:4" x14ac:dyDescent="0.25">
      <c r="B100" s="170"/>
      <c r="C100" s="170"/>
      <c r="D100" s="171"/>
    </row>
    <row r="101" spans="2:4" x14ac:dyDescent="0.25">
      <c r="B101" s="170"/>
      <c r="C101" s="170"/>
      <c r="D101" s="171"/>
    </row>
    <row r="102" spans="2:4" x14ac:dyDescent="0.25">
      <c r="B102" s="170"/>
      <c r="C102" s="170"/>
      <c r="D102" s="171"/>
    </row>
    <row r="103" spans="2:4" x14ac:dyDescent="0.25">
      <c r="B103" s="170"/>
      <c r="C103" s="170"/>
      <c r="D103" s="171"/>
    </row>
    <row r="104" spans="2:4" x14ac:dyDescent="0.25">
      <c r="B104" s="170"/>
      <c r="C104" s="170"/>
      <c r="D104" s="171"/>
    </row>
    <row r="105" spans="2:4" x14ac:dyDescent="0.25">
      <c r="B105" s="170"/>
      <c r="C105" s="170"/>
      <c r="D105" s="171"/>
    </row>
    <row r="106" spans="2:4" x14ac:dyDescent="0.25">
      <c r="B106" s="170"/>
      <c r="C106" s="170"/>
      <c r="D106" s="171"/>
    </row>
    <row r="107" spans="2:4" x14ac:dyDescent="0.25">
      <c r="B107" s="170"/>
      <c r="C107" s="170"/>
      <c r="D107" s="171"/>
    </row>
    <row r="108" spans="2:4" x14ac:dyDescent="0.25">
      <c r="B108" s="170"/>
      <c r="C108" s="170"/>
      <c r="D108" s="171"/>
    </row>
    <row r="109" spans="2:4" x14ac:dyDescent="0.25">
      <c r="B109" s="170"/>
      <c r="C109" s="170"/>
      <c r="D109" s="171"/>
    </row>
    <row r="110" spans="2:4" x14ac:dyDescent="0.25">
      <c r="B110" s="170"/>
      <c r="C110" s="170"/>
      <c r="D110" s="171"/>
    </row>
    <row r="111" spans="2:4" x14ac:dyDescent="0.25">
      <c r="B111" s="170"/>
      <c r="C111" s="170"/>
      <c r="D111" s="171"/>
    </row>
    <row r="112" spans="2:4" x14ac:dyDescent="0.25">
      <c r="B112" s="170"/>
      <c r="C112" s="170"/>
      <c r="D112" s="171"/>
    </row>
    <row r="113" spans="2:4" x14ac:dyDescent="0.25">
      <c r="B113" s="170"/>
      <c r="C113" s="170"/>
      <c r="D113" s="171"/>
    </row>
    <row r="114" spans="2:4" x14ac:dyDescent="0.25">
      <c r="B114" s="170"/>
      <c r="C114" s="170"/>
      <c r="D114" s="171"/>
    </row>
    <row r="115" spans="2:4" x14ac:dyDescent="0.25">
      <c r="B115" s="170"/>
      <c r="C115" s="170"/>
      <c r="D115" s="171"/>
    </row>
    <row r="116" spans="2:4" x14ac:dyDescent="0.25">
      <c r="B116" s="170"/>
      <c r="C116" s="170"/>
      <c r="D116" s="171"/>
    </row>
    <row r="117" spans="2:4" x14ac:dyDescent="0.25">
      <c r="B117" s="170"/>
      <c r="C117" s="170"/>
      <c r="D117" s="171"/>
    </row>
    <row r="118" spans="2:4" x14ac:dyDescent="0.25">
      <c r="B118" s="170"/>
      <c r="C118" s="170"/>
      <c r="D118" s="171"/>
    </row>
    <row r="119" spans="2:4" x14ac:dyDescent="0.25">
      <c r="B119" s="170"/>
      <c r="C119" s="170"/>
      <c r="D119" s="171"/>
    </row>
  </sheetData>
  <sheetProtection formatCells="0" formatColumns="0" formatRows="0"/>
  <pageMargins left="0.7" right="0.7" top="0.75" bottom="0.75" header="0.3" footer="0.3"/>
  <pageSetup scale="42" orientation="landscape" r:id="rId1"/>
  <headerFooter>
    <oddFooter>&amp;L&amp;"Times New Roman,Italic"&amp;9&amp;Z&amp;F  &amp;A&amp;R&amp;"Times New Roman,Italic"&amp;9&amp;D  &amp;T</oddFooter>
  </headerFooter>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4CCFF"/>
    <pageSetUpPr fitToPage="1"/>
  </sheetPr>
  <dimension ref="A1:BQ198"/>
  <sheetViews>
    <sheetView zoomScale="80" zoomScaleNormal="8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1" width="40.5546875" customWidth="1"/>
    <col min="2" max="2" width="8.88671875" hidden="1" customWidth="1"/>
    <col min="3" max="3" width="11.109375" style="74" customWidth="1"/>
    <col min="4" max="4" width="11.5546875" style="74" bestFit="1" customWidth="1"/>
    <col min="5" max="5" width="11.109375" hidden="1" customWidth="1"/>
    <col min="6" max="6" width="13.33203125" hidden="1" customWidth="1"/>
    <col min="7" max="7" width="8.88671875" hidden="1" customWidth="1"/>
    <col min="8" max="8" width="11.6640625" customWidth="1"/>
    <col min="9" max="12" width="11.6640625" hidden="1" customWidth="1"/>
    <col min="13" max="13" width="11.6640625" customWidth="1"/>
    <col min="14" max="14" width="13.6640625" customWidth="1"/>
    <col min="15" max="16" width="13.6640625" hidden="1" customWidth="1"/>
    <col min="17" max="17" width="13.6640625" customWidth="1"/>
    <col min="18" max="22" width="13.6640625" hidden="1" customWidth="1"/>
    <col min="23" max="23" width="13.6640625" style="72" hidden="1" customWidth="1"/>
    <col min="24" max="24" width="13.6640625" hidden="1" customWidth="1"/>
    <col min="25" max="25" width="11.6640625" style="74" hidden="1" customWidth="1"/>
    <col min="26" max="26" width="11.6640625" hidden="1" customWidth="1"/>
    <col min="27" max="28" width="11.6640625" customWidth="1"/>
    <col min="29" max="30" width="11.6640625" hidden="1" customWidth="1"/>
    <col min="31" max="31" width="11.6640625" customWidth="1"/>
    <col min="32" max="32" width="20.6640625" customWidth="1"/>
    <col min="33" max="33" width="15.6640625" customWidth="1"/>
    <col min="34" max="35" width="15.6640625" hidden="1" customWidth="1"/>
    <col min="36" max="36" width="15.6640625" customWidth="1"/>
    <col min="37" max="38" width="17.6640625" hidden="1" customWidth="1"/>
    <col min="39" max="39" width="15.6640625" hidden="1" customWidth="1"/>
    <col min="40" max="40" width="7" hidden="1" customWidth="1"/>
    <col min="41" max="41" width="10.5546875" hidden="1" customWidth="1"/>
    <col min="42" max="42" width="15.5546875" hidden="1" customWidth="1"/>
    <col min="43" max="44" width="13.109375" hidden="1" customWidth="1"/>
    <col min="45" max="45" width="18.6640625" hidden="1" customWidth="1"/>
    <col min="46" max="46" width="13.109375" hidden="1" customWidth="1"/>
    <col min="47" max="47" width="11" hidden="1" customWidth="1"/>
    <col min="48" max="50" width="11" customWidth="1"/>
    <col min="51" max="68" width="11" hidden="1" customWidth="1"/>
    <col min="69" max="69" width="39.44140625" hidden="1" customWidth="1"/>
  </cols>
  <sheetData>
    <row r="1" spans="1:69" s="33" customFormat="1" ht="57.9" customHeight="1" x14ac:dyDescent="0.3">
      <c r="A1" s="212" t="s">
        <v>0</v>
      </c>
      <c r="B1" s="42" t="s">
        <v>1</v>
      </c>
      <c r="C1" s="41" t="s">
        <v>2</v>
      </c>
      <c r="D1" s="41" t="s">
        <v>3</v>
      </c>
      <c r="E1" s="43" t="s">
        <v>4</v>
      </c>
      <c r="F1" s="96" t="s">
        <v>41</v>
      </c>
      <c r="G1" s="96" t="s">
        <v>77</v>
      </c>
      <c r="H1" s="44" t="s">
        <v>47</v>
      </c>
      <c r="I1" s="95" t="s">
        <v>76</v>
      </c>
      <c r="J1" s="43" t="s">
        <v>68</v>
      </c>
      <c r="K1" s="43" t="s">
        <v>71</v>
      </c>
      <c r="L1" s="95" t="s">
        <v>72</v>
      </c>
      <c r="M1" s="44" t="s">
        <v>73</v>
      </c>
      <c r="N1" s="43" t="s">
        <v>45</v>
      </c>
      <c r="O1" s="95" t="s">
        <v>70</v>
      </c>
      <c r="P1" s="43" t="s">
        <v>46</v>
      </c>
      <c r="Q1" s="43" t="s">
        <v>67</v>
      </c>
      <c r="R1" s="43" t="s">
        <v>87</v>
      </c>
      <c r="S1" s="43" t="s">
        <v>48</v>
      </c>
      <c r="T1" s="43" t="s">
        <v>74</v>
      </c>
      <c r="U1" s="43" t="s">
        <v>64</v>
      </c>
      <c r="V1" s="43" t="s">
        <v>75</v>
      </c>
      <c r="W1" s="95" t="s">
        <v>49</v>
      </c>
      <c r="X1" s="95" t="s">
        <v>50</v>
      </c>
      <c r="Y1" s="41" t="s">
        <v>202</v>
      </c>
      <c r="Z1" s="43" t="s">
        <v>88</v>
      </c>
      <c r="AA1" s="43" t="s">
        <v>59</v>
      </c>
      <c r="AB1" s="43" t="s">
        <v>60</v>
      </c>
      <c r="AC1" s="43" t="s">
        <v>61</v>
      </c>
      <c r="AD1" s="43" t="s">
        <v>62</v>
      </c>
      <c r="AE1" s="43" t="s">
        <v>63</v>
      </c>
      <c r="AF1" s="43" t="s">
        <v>44</v>
      </c>
      <c r="AG1" s="41" t="s">
        <v>5</v>
      </c>
      <c r="AH1" s="43" t="s">
        <v>6</v>
      </c>
      <c r="AI1" s="43" t="s">
        <v>7</v>
      </c>
      <c r="AJ1" s="41" t="s">
        <v>30</v>
      </c>
      <c r="AK1" s="43" t="s">
        <v>31</v>
      </c>
      <c r="AL1" s="43" t="s">
        <v>32</v>
      </c>
      <c r="AM1" s="43" t="s">
        <v>33</v>
      </c>
      <c r="AN1" s="43" t="s">
        <v>34</v>
      </c>
      <c r="AO1" s="45" t="s">
        <v>35</v>
      </c>
      <c r="AP1" s="43" t="s">
        <v>36</v>
      </c>
      <c r="AQ1" s="43" t="s">
        <v>37</v>
      </c>
      <c r="AR1" s="43" t="s">
        <v>38</v>
      </c>
      <c r="AS1" s="43" t="s">
        <v>39</v>
      </c>
      <c r="AT1" s="43" t="s">
        <v>40</v>
      </c>
      <c r="AU1" s="46" t="s">
        <v>660</v>
      </c>
      <c r="AV1" s="46" t="s">
        <v>220</v>
      </c>
      <c r="AW1" s="43" t="s">
        <v>222</v>
      </c>
      <c r="AX1" s="46" t="s">
        <v>221</v>
      </c>
      <c r="AY1" s="46" t="s">
        <v>12</v>
      </c>
      <c r="AZ1" s="43" t="s">
        <v>13</v>
      </c>
      <c r="BA1" s="43" t="s">
        <v>14</v>
      </c>
      <c r="BB1" s="43" t="s">
        <v>15</v>
      </c>
      <c r="BC1" s="46" t="s">
        <v>16</v>
      </c>
      <c r="BD1" s="43" t="s">
        <v>17</v>
      </c>
      <c r="BE1" s="46" t="s">
        <v>18</v>
      </c>
      <c r="BF1" s="43" t="s">
        <v>19</v>
      </c>
      <c r="BG1" s="43" t="s">
        <v>20</v>
      </c>
      <c r="BH1" s="43" t="s">
        <v>21</v>
      </c>
      <c r="BI1" s="46" t="s">
        <v>22</v>
      </c>
      <c r="BJ1" s="43" t="s">
        <v>23</v>
      </c>
      <c r="BK1" s="43" t="s">
        <v>24</v>
      </c>
      <c r="BL1" s="43" t="s">
        <v>25</v>
      </c>
      <c r="BM1" s="46" t="s">
        <v>26</v>
      </c>
      <c r="BN1" s="43" t="s">
        <v>27</v>
      </c>
      <c r="BO1" s="43" t="s">
        <v>28</v>
      </c>
      <c r="BP1" s="43" t="s">
        <v>29</v>
      </c>
      <c r="BQ1" s="43" t="s">
        <v>69</v>
      </c>
    </row>
    <row r="2" spans="1:69" x14ac:dyDescent="0.3">
      <c r="A2" s="207"/>
      <c r="B2" s="201"/>
      <c r="C2" s="198"/>
      <c r="D2" s="198"/>
      <c r="E2" s="201"/>
      <c r="F2" s="201"/>
      <c r="G2" s="201"/>
      <c r="H2" s="201"/>
      <c r="I2" s="201">
        <v>1.742</v>
      </c>
      <c r="J2" s="201"/>
      <c r="K2" s="201"/>
      <c r="L2" s="201"/>
      <c r="M2" s="201"/>
      <c r="N2" s="201"/>
      <c r="O2" s="201"/>
      <c r="P2" s="201"/>
      <c r="Q2" s="201"/>
      <c r="R2" s="201"/>
      <c r="S2" s="201"/>
      <c r="T2" s="201"/>
      <c r="U2" s="201"/>
      <c r="V2" s="201"/>
      <c r="W2" s="197"/>
      <c r="X2" s="201"/>
      <c r="Y2" s="208" t="s">
        <v>91</v>
      </c>
      <c r="Z2" s="201"/>
      <c r="AA2" s="201"/>
      <c r="AB2" s="201"/>
      <c r="AC2" s="201"/>
      <c r="AD2" s="201"/>
      <c r="AE2" s="201"/>
      <c r="AF2" s="201"/>
      <c r="AG2" s="201"/>
      <c r="AH2" s="201"/>
      <c r="AI2" s="201"/>
      <c r="AJ2" s="201"/>
      <c r="AK2" s="201"/>
      <c r="AL2" s="201"/>
      <c r="AM2" s="201"/>
      <c r="AN2" s="201"/>
      <c r="AO2" s="201"/>
      <c r="AP2" s="201"/>
      <c r="AQ2" s="201"/>
      <c r="AR2" s="201"/>
      <c r="AS2" s="201"/>
      <c r="AT2" s="201"/>
      <c r="AU2" s="209" t="str">
        <f>IF('Instructions - READ 1ST'!$C$6="","",'Instructions - READ 1ST'!$C$6)</f>
        <v/>
      </c>
      <c r="AV2" s="201"/>
      <c r="AW2" s="201"/>
    </row>
    <row r="3" spans="1:69" x14ac:dyDescent="0.3">
      <c r="A3" s="207"/>
      <c r="B3" s="201"/>
      <c r="C3" s="198"/>
      <c r="D3" s="198"/>
      <c r="E3" s="201"/>
      <c r="F3" s="201"/>
      <c r="G3" s="201"/>
      <c r="H3" s="201"/>
      <c r="I3" s="201">
        <v>1.742</v>
      </c>
      <c r="J3" s="201"/>
      <c r="K3" s="201"/>
      <c r="L3" s="201"/>
      <c r="M3" s="201"/>
      <c r="N3" s="201"/>
      <c r="O3" s="201"/>
      <c r="P3" s="201"/>
      <c r="Q3" s="201"/>
      <c r="R3" s="201"/>
      <c r="S3" s="201"/>
      <c r="T3" s="201"/>
      <c r="U3" s="201"/>
      <c r="V3" s="201"/>
      <c r="W3" s="197"/>
      <c r="X3" s="201"/>
      <c r="Y3" s="208" t="s">
        <v>91</v>
      </c>
      <c r="Z3" s="201"/>
      <c r="AA3" s="201"/>
      <c r="AB3" s="201"/>
      <c r="AC3" s="201"/>
      <c r="AD3" s="201"/>
      <c r="AE3" s="201"/>
      <c r="AF3" s="201"/>
      <c r="AG3" s="201"/>
      <c r="AH3" s="201"/>
      <c r="AI3" s="201"/>
      <c r="AJ3" s="201"/>
      <c r="AK3" s="201"/>
      <c r="AL3" s="201"/>
      <c r="AM3" s="201"/>
      <c r="AN3" s="201"/>
      <c r="AO3" s="201"/>
      <c r="AP3" s="201"/>
      <c r="AQ3" s="201"/>
      <c r="AR3" s="201"/>
      <c r="AS3" s="201"/>
      <c r="AT3" s="201"/>
      <c r="AU3" s="209" t="str">
        <f>IF('Instructions - READ 1ST'!$C$6="","",'Instructions - READ 1ST'!$C$6)</f>
        <v/>
      </c>
      <c r="AV3" s="201"/>
      <c r="AW3" s="201"/>
    </row>
    <row r="4" spans="1:69" x14ac:dyDescent="0.3">
      <c r="A4" s="207"/>
      <c r="B4" s="201"/>
      <c r="C4" s="198"/>
      <c r="D4" s="198"/>
      <c r="E4" s="201"/>
      <c r="F4" s="201"/>
      <c r="G4" s="201"/>
      <c r="H4" s="201"/>
      <c r="I4" s="201">
        <v>1.742</v>
      </c>
      <c r="J4" s="201"/>
      <c r="K4" s="201"/>
      <c r="L4" s="201"/>
      <c r="M4" s="201"/>
      <c r="N4" s="201"/>
      <c r="O4" s="201"/>
      <c r="P4" s="201"/>
      <c r="Q4" s="201"/>
      <c r="R4" s="201"/>
      <c r="S4" s="201"/>
      <c r="T4" s="201"/>
      <c r="U4" s="201"/>
      <c r="V4" s="201"/>
      <c r="W4" s="197"/>
      <c r="X4" s="201"/>
      <c r="Y4" s="208" t="s">
        <v>91</v>
      </c>
      <c r="Z4" s="201"/>
      <c r="AA4" s="201"/>
      <c r="AB4" s="201"/>
      <c r="AC4" s="201"/>
      <c r="AD4" s="201"/>
      <c r="AE4" s="201"/>
      <c r="AF4" s="201"/>
      <c r="AG4" s="201"/>
      <c r="AH4" s="201"/>
      <c r="AI4" s="201"/>
      <c r="AJ4" s="201"/>
      <c r="AK4" s="201"/>
      <c r="AL4" s="201"/>
      <c r="AM4" s="201"/>
      <c r="AN4" s="201"/>
      <c r="AO4" s="201"/>
      <c r="AP4" s="201"/>
      <c r="AQ4" s="201"/>
      <c r="AR4" s="201"/>
      <c r="AS4" s="201"/>
      <c r="AT4" s="201"/>
      <c r="AU4" s="209" t="str">
        <f>IF('Instructions - READ 1ST'!$C$6="","",'Instructions - READ 1ST'!$C$6)</f>
        <v/>
      </c>
      <c r="AV4" s="201"/>
      <c r="AW4" s="201"/>
    </row>
    <row r="5" spans="1:69" x14ac:dyDescent="0.3">
      <c r="A5" s="207"/>
      <c r="B5" s="201"/>
      <c r="C5" s="198"/>
      <c r="D5" s="198"/>
      <c r="E5" s="201"/>
      <c r="F5" s="201"/>
      <c r="G5" s="201"/>
      <c r="H5" s="201"/>
      <c r="I5" s="201">
        <v>1.742</v>
      </c>
      <c r="J5" s="201"/>
      <c r="K5" s="201"/>
      <c r="L5" s="201"/>
      <c r="M5" s="201"/>
      <c r="N5" s="201"/>
      <c r="O5" s="201"/>
      <c r="P5" s="201"/>
      <c r="Q5" s="201"/>
      <c r="R5" s="201"/>
      <c r="S5" s="201"/>
      <c r="T5" s="201"/>
      <c r="U5" s="201"/>
      <c r="V5" s="201"/>
      <c r="W5" s="197"/>
      <c r="X5" s="201"/>
      <c r="Y5" s="208" t="s">
        <v>91</v>
      </c>
      <c r="Z5" s="201"/>
      <c r="AA5" s="201"/>
      <c r="AB5" s="201"/>
      <c r="AC5" s="201"/>
      <c r="AD5" s="201"/>
      <c r="AE5" s="201"/>
      <c r="AF5" s="201"/>
      <c r="AG5" s="201"/>
      <c r="AH5" s="201"/>
      <c r="AI5" s="201"/>
      <c r="AJ5" s="201"/>
      <c r="AK5" s="201"/>
      <c r="AL5" s="201"/>
      <c r="AM5" s="201"/>
      <c r="AN5" s="201"/>
      <c r="AO5" s="201"/>
      <c r="AP5" s="201"/>
      <c r="AQ5" s="201"/>
      <c r="AR5" s="201"/>
      <c r="AS5" s="201"/>
      <c r="AT5" s="201"/>
      <c r="AU5" s="209" t="str">
        <f>IF('Instructions - READ 1ST'!$C$6="","",'Instructions - READ 1ST'!$C$6)</f>
        <v/>
      </c>
      <c r="AV5" s="201"/>
      <c r="AW5" s="201"/>
    </row>
    <row r="6" spans="1:69" x14ac:dyDescent="0.3">
      <c r="A6" s="207"/>
      <c r="B6" s="201"/>
      <c r="C6" s="198"/>
      <c r="D6" s="198"/>
      <c r="E6" s="201"/>
      <c r="F6" s="201"/>
      <c r="G6" s="201"/>
      <c r="H6" s="201"/>
      <c r="I6" s="201">
        <v>1.742</v>
      </c>
      <c r="J6" s="201"/>
      <c r="K6" s="201"/>
      <c r="L6" s="201"/>
      <c r="M6" s="201"/>
      <c r="N6" s="201"/>
      <c r="O6" s="201"/>
      <c r="P6" s="201"/>
      <c r="Q6" s="201"/>
      <c r="R6" s="201"/>
      <c r="S6" s="201"/>
      <c r="T6" s="201"/>
      <c r="U6" s="201"/>
      <c r="V6" s="201"/>
      <c r="W6" s="197"/>
      <c r="X6" s="201"/>
      <c r="Y6" s="208" t="s">
        <v>91</v>
      </c>
      <c r="Z6" s="201"/>
      <c r="AA6" s="201"/>
      <c r="AB6" s="201"/>
      <c r="AC6" s="201"/>
      <c r="AD6" s="201"/>
      <c r="AE6" s="201"/>
      <c r="AF6" s="201"/>
      <c r="AG6" s="201"/>
      <c r="AH6" s="201"/>
      <c r="AI6" s="201"/>
      <c r="AJ6" s="201"/>
      <c r="AK6" s="201"/>
      <c r="AL6" s="201"/>
      <c r="AM6" s="201"/>
      <c r="AN6" s="201"/>
      <c r="AO6" s="201"/>
      <c r="AP6" s="201"/>
      <c r="AQ6" s="201"/>
      <c r="AR6" s="201"/>
      <c r="AS6" s="201"/>
      <c r="AT6" s="201"/>
      <c r="AU6" s="209" t="str">
        <f>IF('Instructions - READ 1ST'!$C$6="","",'Instructions - READ 1ST'!$C$6)</f>
        <v/>
      </c>
      <c r="AV6" s="201"/>
      <c r="AW6" s="201"/>
    </row>
    <row r="7" spans="1:69" x14ac:dyDescent="0.3">
      <c r="A7" s="207"/>
      <c r="B7" s="201"/>
      <c r="C7" s="198"/>
      <c r="D7" s="198"/>
      <c r="E7" s="201"/>
      <c r="F7" s="201"/>
      <c r="G7" s="201"/>
      <c r="H7" s="201"/>
      <c r="I7" s="201">
        <v>1.742</v>
      </c>
      <c r="J7" s="201"/>
      <c r="K7" s="201"/>
      <c r="L7" s="201"/>
      <c r="M7" s="201"/>
      <c r="N7" s="201"/>
      <c r="O7" s="201"/>
      <c r="P7" s="201"/>
      <c r="Q7" s="201"/>
      <c r="R7" s="201"/>
      <c r="S7" s="201"/>
      <c r="T7" s="201"/>
      <c r="U7" s="201"/>
      <c r="V7" s="201"/>
      <c r="W7" s="197"/>
      <c r="X7" s="201"/>
      <c r="Y7" s="208" t="s">
        <v>91</v>
      </c>
      <c r="Z7" s="201"/>
      <c r="AA7" s="201"/>
      <c r="AB7" s="201"/>
      <c r="AC7" s="201"/>
      <c r="AD7" s="201"/>
      <c r="AE7" s="201"/>
      <c r="AF7" s="201"/>
      <c r="AG7" s="201"/>
      <c r="AH7" s="201"/>
      <c r="AI7" s="201"/>
      <c r="AJ7" s="201"/>
      <c r="AK7" s="201"/>
      <c r="AL7" s="201"/>
      <c r="AM7" s="201"/>
      <c r="AN7" s="201"/>
      <c r="AO7" s="201"/>
      <c r="AP7" s="201"/>
      <c r="AQ7" s="201"/>
      <c r="AR7" s="201"/>
      <c r="AS7" s="201"/>
      <c r="AT7" s="201"/>
      <c r="AU7" s="209" t="str">
        <f>IF('Instructions - READ 1ST'!$C$6="","",'Instructions - READ 1ST'!$C$6)</f>
        <v/>
      </c>
      <c r="AV7" s="201"/>
      <c r="AW7" s="201"/>
    </row>
    <row r="8" spans="1:69" x14ac:dyDescent="0.3">
      <c r="A8" s="207"/>
      <c r="B8" s="201"/>
      <c r="C8" s="208"/>
      <c r="D8" s="208"/>
      <c r="E8" s="201"/>
      <c r="F8" s="201"/>
      <c r="G8" s="201"/>
      <c r="H8" s="201"/>
      <c r="I8" s="201">
        <v>1.742</v>
      </c>
      <c r="J8" s="201"/>
      <c r="K8" s="201"/>
      <c r="L8" s="201"/>
      <c r="M8" s="201"/>
      <c r="N8" s="201"/>
      <c r="O8" s="201"/>
      <c r="P8" s="201"/>
      <c r="Q8" s="201"/>
      <c r="R8" s="201"/>
      <c r="S8" s="201"/>
      <c r="T8" s="201"/>
      <c r="U8" s="201"/>
      <c r="V8" s="201"/>
      <c r="W8" s="197"/>
      <c r="X8" s="201"/>
      <c r="Y8" s="208" t="s">
        <v>91</v>
      </c>
      <c r="Z8" s="201"/>
      <c r="AA8" s="201"/>
      <c r="AB8" s="201"/>
      <c r="AC8" s="201"/>
      <c r="AD8" s="201"/>
      <c r="AE8" s="201"/>
      <c r="AF8" s="201"/>
      <c r="AG8" s="201"/>
      <c r="AH8" s="201"/>
      <c r="AI8" s="201"/>
      <c r="AJ8" s="201"/>
      <c r="AK8" s="201"/>
      <c r="AL8" s="201"/>
      <c r="AM8" s="201"/>
      <c r="AN8" s="201"/>
      <c r="AO8" s="201"/>
      <c r="AP8" s="201"/>
      <c r="AQ8" s="201"/>
      <c r="AR8" s="201"/>
      <c r="AS8" s="201"/>
      <c r="AT8" s="201"/>
      <c r="AU8" s="209" t="str">
        <f>IF('Instructions - READ 1ST'!$C$6="","",'Instructions - READ 1ST'!$C$6)</f>
        <v/>
      </c>
      <c r="AV8" s="201"/>
      <c r="AW8" s="201"/>
    </row>
    <row r="9" spans="1:69" x14ac:dyDescent="0.3">
      <c r="A9" s="207"/>
      <c r="B9" s="201"/>
      <c r="C9" s="208"/>
      <c r="D9" s="208"/>
      <c r="E9" s="201"/>
      <c r="F9" s="201"/>
      <c r="G9" s="201"/>
      <c r="H9" s="201"/>
      <c r="I9" s="201">
        <v>1.742</v>
      </c>
      <c r="J9" s="201"/>
      <c r="K9" s="201"/>
      <c r="L9" s="201"/>
      <c r="M9" s="201"/>
      <c r="N9" s="201"/>
      <c r="O9" s="201"/>
      <c r="P9" s="201"/>
      <c r="Q9" s="201"/>
      <c r="R9" s="201"/>
      <c r="S9" s="201"/>
      <c r="T9" s="201"/>
      <c r="U9" s="201"/>
      <c r="V9" s="201"/>
      <c r="W9" s="197"/>
      <c r="X9" s="201"/>
      <c r="Y9" s="208" t="s">
        <v>91</v>
      </c>
      <c r="Z9" s="201"/>
      <c r="AA9" s="201"/>
      <c r="AB9" s="201"/>
      <c r="AC9" s="201"/>
      <c r="AD9" s="201"/>
      <c r="AE9" s="201"/>
      <c r="AF9" s="201"/>
      <c r="AG9" s="201"/>
      <c r="AH9" s="201"/>
      <c r="AI9" s="201"/>
      <c r="AJ9" s="201"/>
      <c r="AK9" s="201"/>
      <c r="AL9" s="201"/>
      <c r="AM9" s="201"/>
      <c r="AN9" s="201"/>
      <c r="AO9" s="201"/>
      <c r="AP9" s="201"/>
      <c r="AQ9" s="201"/>
      <c r="AR9" s="201"/>
      <c r="AS9" s="201"/>
      <c r="AT9" s="201"/>
      <c r="AU9" s="209" t="str">
        <f>IF('Instructions - READ 1ST'!$C$6="","",'Instructions - READ 1ST'!$C$6)</f>
        <v/>
      </c>
      <c r="AV9" s="201"/>
      <c r="AW9" s="201"/>
    </row>
    <row r="10" spans="1:69" x14ac:dyDescent="0.3">
      <c r="A10" s="207"/>
      <c r="B10" s="201"/>
      <c r="C10" s="198"/>
      <c r="D10" s="198"/>
      <c r="E10" s="210"/>
      <c r="F10" s="210"/>
      <c r="G10" s="201"/>
      <c r="H10" s="201"/>
      <c r="I10" s="201">
        <v>1.742</v>
      </c>
      <c r="J10" s="201"/>
      <c r="K10" s="210"/>
      <c r="L10" s="201"/>
      <c r="M10" s="201"/>
      <c r="N10" s="200"/>
      <c r="O10" s="200"/>
      <c r="P10" s="200"/>
      <c r="Q10" s="200"/>
      <c r="R10" s="200"/>
      <c r="S10" s="200"/>
      <c r="T10" s="200"/>
      <c r="U10" s="200"/>
      <c r="V10" s="200"/>
      <c r="W10" s="197"/>
      <c r="X10" s="200"/>
      <c r="Y10" s="208" t="s">
        <v>91</v>
      </c>
      <c r="Z10" s="201"/>
      <c r="AA10" s="201"/>
      <c r="AB10" s="201"/>
      <c r="AC10" s="201"/>
      <c r="AD10" s="201"/>
      <c r="AE10" s="201"/>
      <c r="AF10" s="201"/>
      <c r="AG10" s="201"/>
      <c r="AH10" s="201"/>
      <c r="AI10" s="201"/>
      <c r="AJ10" s="201"/>
      <c r="AK10" s="201"/>
      <c r="AL10" s="201"/>
      <c r="AM10" s="201"/>
      <c r="AN10" s="201"/>
      <c r="AO10" s="199"/>
      <c r="AP10" s="201"/>
      <c r="AQ10" s="201"/>
      <c r="AR10" s="201"/>
      <c r="AS10" s="201"/>
      <c r="AT10" s="201"/>
      <c r="AU10" s="209" t="str">
        <f>IF('Instructions - READ 1ST'!$C$6="","",'Instructions - READ 1ST'!$C$6)</f>
        <v/>
      </c>
      <c r="AV10" s="201"/>
      <c r="AW10" s="201"/>
      <c r="BO10" s="3"/>
      <c r="BP10" s="3"/>
    </row>
    <row r="11" spans="1:69" x14ac:dyDescent="0.3">
      <c r="A11" s="207"/>
      <c r="B11" s="201"/>
      <c r="C11" s="198"/>
      <c r="D11" s="198"/>
      <c r="E11" s="210"/>
      <c r="F11" s="210"/>
      <c r="G11" s="201"/>
      <c r="H11" s="201"/>
      <c r="I11" s="201">
        <v>1.742</v>
      </c>
      <c r="J11" s="201"/>
      <c r="K11" s="210"/>
      <c r="L11" s="201"/>
      <c r="M11" s="201"/>
      <c r="N11" s="200"/>
      <c r="O11" s="200"/>
      <c r="P11" s="200"/>
      <c r="Q11" s="200"/>
      <c r="R11" s="200"/>
      <c r="S11" s="200"/>
      <c r="T11" s="200"/>
      <c r="U11" s="200"/>
      <c r="V11" s="200"/>
      <c r="W11" s="197"/>
      <c r="X11" s="200"/>
      <c r="Y11" s="208" t="s">
        <v>91</v>
      </c>
      <c r="Z11" s="201"/>
      <c r="AA11" s="201"/>
      <c r="AB11" s="201"/>
      <c r="AC11" s="201"/>
      <c r="AD11" s="201"/>
      <c r="AE11" s="201"/>
      <c r="AF11" s="201"/>
      <c r="AG11" s="201"/>
      <c r="AH11" s="201"/>
      <c r="AI11" s="201"/>
      <c r="AJ11" s="201"/>
      <c r="AK11" s="201"/>
      <c r="AL11" s="201"/>
      <c r="AM11" s="201"/>
      <c r="AN11" s="201"/>
      <c r="AO11" s="199"/>
      <c r="AP11" s="201"/>
      <c r="AQ11" s="201"/>
      <c r="AR11" s="201"/>
      <c r="AS11" s="201"/>
      <c r="AT11" s="201"/>
      <c r="AU11" s="209" t="str">
        <f>IF('Instructions - READ 1ST'!$C$6="","",'Instructions - READ 1ST'!$C$6)</f>
        <v/>
      </c>
      <c r="AV11" s="201"/>
      <c r="AW11" s="201"/>
      <c r="BO11" s="3"/>
      <c r="BP11" s="3"/>
    </row>
    <row r="12" spans="1:69" x14ac:dyDescent="0.3">
      <c r="A12" s="207"/>
      <c r="B12" s="201"/>
      <c r="C12" s="198"/>
      <c r="D12" s="198"/>
      <c r="E12" s="210"/>
      <c r="F12" s="210"/>
      <c r="G12" s="201"/>
      <c r="H12" s="201"/>
      <c r="I12" s="201">
        <v>1.742</v>
      </c>
      <c r="J12" s="201"/>
      <c r="K12" s="210"/>
      <c r="L12" s="201"/>
      <c r="M12" s="201"/>
      <c r="N12" s="200"/>
      <c r="O12" s="200"/>
      <c r="P12" s="200"/>
      <c r="Q12" s="200"/>
      <c r="R12" s="200"/>
      <c r="S12" s="200"/>
      <c r="T12" s="200"/>
      <c r="U12" s="200"/>
      <c r="V12" s="200"/>
      <c r="W12" s="197"/>
      <c r="X12" s="200"/>
      <c r="Y12" s="208" t="s">
        <v>91</v>
      </c>
      <c r="Z12" s="201"/>
      <c r="AA12" s="201"/>
      <c r="AB12" s="201"/>
      <c r="AC12" s="201"/>
      <c r="AD12" s="201"/>
      <c r="AE12" s="201"/>
      <c r="AF12" s="201"/>
      <c r="AG12" s="201"/>
      <c r="AH12" s="201"/>
      <c r="AI12" s="201"/>
      <c r="AJ12" s="201"/>
      <c r="AK12" s="201"/>
      <c r="AL12" s="201"/>
      <c r="AM12" s="201"/>
      <c r="AN12" s="201"/>
      <c r="AO12" s="199"/>
      <c r="AP12" s="201"/>
      <c r="AQ12" s="201"/>
      <c r="AR12" s="201"/>
      <c r="AS12" s="201"/>
      <c r="AT12" s="201"/>
      <c r="AU12" s="209" t="str">
        <f>IF('Instructions - READ 1ST'!$C$6="","",'Instructions - READ 1ST'!$C$6)</f>
        <v/>
      </c>
      <c r="AV12" s="201"/>
      <c r="AW12" s="201"/>
      <c r="BO12" s="3"/>
      <c r="BP12" s="3"/>
    </row>
    <row r="13" spans="1:69" x14ac:dyDescent="0.3">
      <c r="A13" s="207"/>
      <c r="B13" s="201"/>
      <c r="C13" s="198"/>
      <c r="D13" s="198"/>
      <c r="E13" s="210"/>
      <c r="F13" s="210"/>
      <c r="G13" s="201"/>
      <c r="H13" s="201"/>
      <c r="I13" s="201">
        <v>1.742</v>
      </c>
      <c r="J13" s="201"/>
      <c r="K13" s="210"/>
      <c r="L13" s="201"/>
      <c r="M13" s="201"/>
      <c r="N13" s="200"/>
      <c r="O13" s="200"/>
      <c r="P13" s="200"/>
      <c r="Q13" s="200"/>
      <c r="R13" s="200"/>
      <c r="S13" s="200"/>
      <c r="T13" s="200"/>
      <c r="U13" s="200"/>
      <c r="V13" s="200"/>
      <c r="W13" s="197"/>
      <c r="X13" s="200"/>
      <c r="Y13" s="208" t="s">
        <v>91</v>
      </c>
      <c r="Z13" s="201"/>
      <c r="AA13" s="201"/>
      <c r="AB13" s="201"/>
      <c r="AC13" s="201"/>
      <c r="AD13" s="201"/>
      <c r="AE13" s="201"/>
      <c r="AF13" s="201"/>
      <c r="AG13" s="201"/>
      <c r="AH13" s="201"/>
      <c r="AI13" s="201"/>
      <c r="AJ13" s="201"/>
      <c r="AK13" s="201"/>
      <c r="AL13" s="201"/>
      <c r="AM13" s="201"/>
      <c r="AN13" s="201"/>
      <c r="AO13" s="199"/>
      <c r="AP13" s="201"/>
      <c r="AQ13" s="201"/>
      <c r="AR13" s="201"/>
      <c r="AS13" s="201"/>
      <c r="AT13" s="201"/>
      <c r="AU13" s="209" t="str">
        <f>IF('Instructions - READ 1ST'!$C$6="","",'Instructions - READ 1ST'!$C$6)</f>
        <v/>
      </c>
      <c r="AV13" s="201"/>
      <c r="AW13" s="201"/>
      <c r="BO13" s="3"/>
      <c r="BP13" s="3"/>
    </row>
    <row r="14" spans="1:69" x14ac:dyDescent="0.3">
      <c r="A14" s="207"/>
      <c r="B14" s="201"/>
      <c r="C14" s="198"/>
      <c r="D14" s="198"/>
      <c r="E14" s="210"/>
      <c r="F14" s="210"/>
      <c r="G14" s="201"/>
      <c r="H14" s="201"/>
      <c r="I14" s="201">
        <v>1.742</v>
      </c>
      <c r="J14" s="201"/>
      <c r="K14" s="210"/>
      <c r="L14" s="201"/>
      <c r="M14" s="201"/>
      <c r="N14" s="200"/>
      <c r="O14" s="200"/>
      <c r="P14" s="200"/>
      <c r="Q14" s="200"/>
      <c r="R14" s="200"/>
      <c r="S14" s="200"/>
      <c r="T14" s="200"/>
      <c r="U14" s="200"/>
      <c r="V14" s="200"/>
      <c r="W14" s="197"/>
      <c r="X14" s="200"/>
      <c r="Y14" s="208" t="s">
        <v>91</v>
      </c>
      <c r="Z14" s="201"/>
      <c r="AA14" s="201"/>
      <c r="AB14" s="201"/>
      <c r="AC14" s="201"/>
      <c r="AD14" s="201"/>
      <c r="AE14" s="201"/>
      <c r="AF14" s="201"/>
      <c r="AG14" s="201"/>
      <c r="AH14" s="201"/>
      <c r="AI14" s="201"/>
      <c r="AJ14" s="201"/>
      <c r="AK14" s="201"/>
      <c r="AL14" s="201"/>
      <c r="AM14" s="201"/>
      <c r="AN14" s="201"/>
      <c r="AO14" s="199"/>
      <c r="AP14" s="201"/>
      <c r="AQ14" s="201"/>
      <c r="AR14" s="201"/>
      <c r="AS14" s="201"/>
      <c r="AT14" s="201"/>
      <c r="AU14" s="209" t="str">
        <f>IF('Instructions - READ 1ST'!$C$6="","",'Instructions - READ 1ST'!$C$6)</f>
        <v/>
      </c>
      <c r="AV14" s="201"/>
      <c r="AW14" s="201"/>
      <c r="BO14" s="3"/>
      <c r="BP14" s="3"/>
    </row>
    <row r="15" spans="1:69" x14ac:dyDescent="0.3">
      <c r="A15" s="207"/>
      <c r="B15" s="201"/>
      <c r="C15" s="198"/>
      <c r="D15" s="198"/>
      <c r="E15" s="210"/>
      <c r="F15" s="210"/>
      <c r="G15" s="201"/>
      <c r="H15" s="201"/>
      <c r="I15" s="201">
        <v>1.742</v>
      </c>
      <c r="J15" s="201"/>
      <c r="K15" s="210"/>
      <c r="L15" s="201"/>
      <c r="M15" s="201"/>
      <c r="N15" s="200"/>
      <c r="O15" s="200"/>
      <c r="P15" s="200"/>
      <c r="Q15" s="200"/>
      <c r="R15" s="200"/>
      <c r="S15" s="200"/>
      <c r="T15" s="200"/>
      <c r="U15" s="200"/>
      <c r="V15" s="200"/>
      <c r="W15" s="197"/>
      <c r="X15" s="200"/>
      <c r="Y15" s="208" t="s">
        <v>91</v>
      </c>
      <c r="Z15" s="201"/>
      <c r="AA15" s="201"/>
      <c r="AB15" s="201"/>
      <c r="AC15" s="201"/>
      <c r="AD15" s="201"/>
      <c r="AE15" s="201"/>
      <c r="AF15" s="201"/>
      <c r="AG15" s="201"/>
      <c r="AH15" s="201"/>
      <c r="AI15" s="201"/>
      <c r="AJ15" s="201"/>
      <c r="AK15" s="201"/>
      <c r="AL15" s="201"/>
      <c r="AM15" s="201"/>
      <c r="AN15" s="201"/>
      <c r="AO15" s="199"/>
      <c r="AP15" s="201"/>
      <c r="AQ15" s="201"/>
      <c r="AR15" s="201"/>
      <c r="AS15" s="201"/>
      <c r="AT15" s="201"/>
      <c r="AU15" s="209" t="str">
        <f>IF('Instructions - READ 1ST'!$C$6="","",'Instructions - READ 1ST'!$C$6)</f>
        <v/>
      </c>
      <c r="AV15" s="201"/>
      <c r="AW15" s="201"/>
      <c r="BO15" s="3"/>
      <c r="BP15" s="3"/>
    </row>
    <row r="16" spans="1:69" x14ac:dyDescent="0.3">
      <c r="A16" s="207"/>
      <c r="B16" s="201"/>
      <c r="C16" s="198"/>
      <c r="D16" s="198"/>
      <c r="E16" s="210"/>
      <c r="F16" s="210"/>
      <c r="G16" s="201"/>
      <c r="H16" s="201"/>
      <c r="I16" s="201">
        <v>1.742</v>
      </c>
      <c r="J16" s="201"/>
      <c r="K16" s="210"/>
      <c r="L16" s="201"/>
      <c r="M16" s="201"/>
      <c r="N16" s="200"/>
      <c r="O16" s="200"/>
      <c r="P16" s="200"/>
      <c r="Q16" s="200"/>
      <c r="R16" s="200"/>
      <c r="S16" s="200"/>
      <c r="T16" s="200"/>
      <c r="U16" s="200"/>
      <c r="V16" s="200"/>
      <c r="W16" s="197"/>
      <c r="X16" s="200"/>
      <c r="Y16" s="208" t="s">
        <v>91</v>
      </c>
      <c r="Z16" s="201"/>
      <c r="AA16" s="201"/>
      <c r="AB16" s="201"/>
      <c r="AC16" s="201"/>
      <c r="AD16" s="201"/>
      <c r="AE16" s="201"/>
      <c r="AF16" s="201"/>
      <c r="AG16" s="201"/>
      <c r="AH16" s="201"/>
      <c r="AI16" s="201"/>
      <c r="AJ16" s="201"/>
      <c r="AK16" s="201"/>
      <c r="AL16" s="201"/>
      <c r="AM16" s="201"/>
      <c r="AN16" s="201"/>
      <c r="AO16" s="199"/>
      <c r="AP16" s="201"/>
      <c r="AQ16" s="201"/>
      <c r="AR16" s="201"/>
      <c r="AS16" s="201"/>
      <c r="AT16" s="201"/>
      <c r="AU16" s="209" t="str">
        <f>IF('Instructions - READ 1ST'!$C$6="","",'Instructions - READ 1ST'!$C$6)</f>
        <v/>
      </c>
      <c r="AV16" s="201"/>
      <c r="AW16" s="201"/>
      <c r="BO16" s="3"/>
      <c r="BP16" s="3"/>
    </row>
    <row r="17" spans="1:68" x14ac:dyDescent="0.3">
      <c r="A17" s="207"/>
      <c r="B17" s="201"/>
      <c r="C17" s="198"/>
      <c r="D17" s="198"/>
      <c r="E17" s="210"/>
      <c r="F17" s="210"/>
      <c r="G17" s="201"/>
      <c r="H17" s="201"/>
      <c r="I17" s="201">
        <v>1.742</v>
      </c>
      <c r="J17" s="201"/>
      <c r="K17" s="210"/>
      <c r="L17" s="201"/>
      <c r="M17" s="201"/>
      <c r="N17" s="200"/>
      <c r="O17" s="200"/>
      <c r="P17" s="200"/>
      <c r="Q17" s="200"/>
      <c r="R17" s="200"/>
      <c r="S17" s="200"/>
      <c r="T17" s="200"/>
      <c r="U17" s="200"/>
      <c r="V17" s="200"/>
      <c r="W17" s="197"/>
      <c r="X17" s="200"/>
      <c r="Y17" s="208" t="s">
        <v>91</v>
      </c>
      <c r="Z17" s="201"/>
      <c r="AA17" s="201"/>
      <c r="AB17" s="201"/>
      <c r="AC17" s="201"/>
      <c r="AD17" s="201"/>
      <c r="AE17" s="201"/>
      <c r="AF17" s="201"/>
      <c r="AG17" s="201"/>
      <c r="AH17" s="201"/>
      <c r="AI17" s="201"/>
      <c r="AJ17" s="201"/>
      <c r="AK17" s="201"/>
      <c r="AL17" s="201"/>
      <c r="AM17" s="201"/>
      <c r="AN17" s="201"/>
      <c r="AO17" s="199"/>
      <c r="AP17" s="201"/>
      <c r="AQ17" s="201"/>
      <c r="AR17" s="201"/>
      <c r="AS17" s="201"/>
      <c r="AT17" s="201"/>
      <c r="AU17" s="209" t="str">
        <f>IF('Instructions - READ 1ST'!$C$6="","",'Instructions - READ 1ST'!$C$6)</f>
        <v/>
      </c>
      <c r="AV17" s="201"/>
      <c r="AW17" s="201"/>
      <c r="BO17" s="3"/>
      <c r="BP17" s="3"/>
    </row>
    <row r="18" spans="1:68" x14ac:dyDescent="0.3">
      <c r="A18" s="207"/>
      <c r="B18" s="201"/>
      <c r="C18" s="198"/>
      <c r="D18" s="198"/>
      <c r="E18" s="210"/>
      <c r="F18" s="210"/>
      <c r="G18" s="201"/>
      <c r="H18" s="201"/>
      <c r="I18" s="201">
        <v>1.742</v>
      </c>
      <c r="J18" s="201"/>
      <c r="K18" s="210"/>
      <c r="L18" s="201"/>
      <c r="M18" s="201"/>
      <c r="N18" s="200"/>
      <c r="O18" s="200"/>
      <c r="P18" s="200"/>
      <c r="Q18" s="200"/>
      <c r="R18" s="200"/>
      <c r="S18" s="200"/>
      <c r="T18" s="200"/>
      <c r="U18" s="200"/>
      <c r="V18" s="200"/>
      <c r="W18" s="197"/>
      <c r="X18" s="200"/>
      <c r="Y18" s="208" t="s">
        <v>91</v>
      </c>
      <c r="Z18" s="201"/>
      <c r="AA18" s="201"/>
      <c r="AB18" s="201"/>
      <c r="AC18" s="201"/>
      <c r="AD18" s="201"/>
      <c r="AE18" s="201"/>
      <c r="AF18" s="201"/>
      <c r="AG18" s="201"/>
      <c r="AH18" s="201"/>
      <c r="AI18" s="201"/>
      <c r="AJ18" s="201"/>
      <c r="AK18" s="201"/>
      <c r="AL18" s="201"/>
      <c r="AM18" s="201"/>
      <c r="AN18" s="201"/>
      <c r="AO18" s="199"/>
      <c r="AP18" s="201"/>
      <c r="AQ18" s="201"/>
      <c r="AR18" s="201"/>
      <c r="AS18" s="201"/>
      <c r="AT18" s="201"/>
      <c r="AU18" s="209" t="str">
        <f>IF('Instructions - READ 1ST'!$C$6="","",'Instructions - READ 1ST'!$C$6)</f>
        <v/>
      </c>
      <c r="AV18" s="201"/>
      <c r="AW18" s="201"/>
      <c r="BO18" s="3"/>
      <c r="BP18" s="3"/>
    </row>
    <row r="19" spans="1:68" x14ac:dyDescent="0.3">
      <c r="A19" s="207"/>
      <c r="B19" s="201"/>
      <c r="C19" s="198"/>
      <c r="D19" s="198"/>
      <c r="E19" s="210"/>
      <c r="F19" s="210"/>
      <c r="G19" s="201"/>
      <c r="H19" s="201"/>
      <c r="I19" s="201">
        <v>1.742</v>
      </c>
      <c r="J19" s="201"/>
      <c r="K19" s="210"/>
      <c r="L19" s="201"/>
      <c r="M19" s="201"/>
      <c r="N19" s="200"/>
      <c r="O19" s="200"/>
      <c r="P19" s="200"/>
      <c r="Q19" s="200"/>
      <c r="R19" s="200"/>
      <c r="S19" s="200"/>
      <c r="T19" s="200"/>
      <c r="U19" s="200"/>
      <c r="V19" s="200"/>
      <c r="W19" s="197"/>
      <c r="X19" s="200"/>
      <c r="Y19" s="208" t="s">
        <v>91</v>
      </c>
      <c r="Z19" s="201"/>
      <c r="AA19" s="201"/>
      <c r="AB19" s="201"/>
      <c r="AC19" s="201"/>
      <c r="AD19" s="201"/>
      <c r="AE19" s="201"/>
      <c r="AF19" s="201"/>
      <c r="AG19" s="201"/>
      <c r="AH19" s="201"/>
      <c r="AI19" s="201"/>
      <c r="AJ19" s="201"/>
      <c r="AK19" s="201"/>
      <c r="AL19" s="201"/>
      <c r="AM19" s="201"/>
      <c r="AN19" s="201"/>
      <c r="AO19" s="199"/>
      <c r="AP19" s="201"/>
      <c r="AQ19" s="201"/>
      <c r="AR19" s="201"/>
      <c r="AS19" s="201"/>
      <c r="AT19" s="201"/>
      <c r="AU19" s="209" t="str">
        <f>IF('Instructions - READ 1ST'!$C$6="","",'Instructions - READ 1ST'!$C$6)</f>
        <v/>
      </c>
      <c r="AV19" s="201"/>
      <c r="AW19" s="201"/>
      <c r="BO19" s="3"/>
      <c r="BP19" s="3"/>
    </row>
    <row r="20" spans="1:68" x14ac:dyDescent="0.3">
      <c r="A20" s="207"/>
      <c r="B20" s="201"/>
      <c r="C20" s="198"/>
      <c r="D20" s="198"/>
      <c r="E20" s="210"/>
      <c r="F20" s="210"/>
      <c r="G20" s="201"/>
      <c r="H20" s="201"/>
      <c r="I20" s="201">
        <v>1.742</v>
      </c>
      <c r="J20" s="201"/>
      <c r="K20" s="210"/>
      <c r="L20" s="201"/>
      <c r="M20" s="201"/>
      <c r="N20" s="200"/>
      <c r="O20" s="200"/>
      <c r="P20" s="200"/>
      <c r="Q20" s="200"/>
      <c r="R20" s="200"/>
      <c r="S20" s="200"/>
      <c r="T20" s="200"/>
      <c r="U20" s="200"/>
      <c r="V20" s="200"/>
      <c r="W20" s="197"/>
      <c r="X20" s="200"/>
      <c r="Y20" s="208" t="s">
        <v>91</v>
      </c>
      <c r="Z20" s="201"/>
      <c r="AA20" s="201"/>
      <c r="AB20" s="201"/>
      <c r="AC20" s="201"/>
      <c r="AD20" s="201"/>
      <c r="AE20" s="201"/>
      <c r="AF20" s="201"/>
      <c r="AG20" s="201"/>
      <c r="AH20" s="201"/>
      <c r="AI20" s="201"/>
      <c r="AJ20" s="201"/>
      <c r="AK20" s="201"/>
      <c r="AL20" s="201"/>
      <c r="AM20" s="201"/>
      <c r="AN20" s="201"/>
      <c r="AO20" s="199"/>
      <c r="AP20" s="201"/>
      <c r="AQ20" s="201"/>
      <c r="AR20" s="201"/>
      <c r="AS20" s="201"/>
      <c r="AT20" s="201"/>
      <c r="AU20" s="209" t="str">
        <f>IF('Instructions - READ 1ST'!$C$6="","",'Instructions - READ 1ST'!$C$6)</f>
        <v/>
      </c>
      <c r="AV20" s="201"/>
      <c r="AW20" s="201"/>
      <c r="BO20" s="3"/>
      <c r="BP20" s="3"/>
    </row>
    <row r="21" spans="1:68" x14ac:dyDescent="0.3">
      <c r="A21" s="207"/>
      <c r="B21" s="201"/>
      <c r="C21" s="198"/>
      <c r="D21" s="198"/>
      <c r="E21" s="210"/>
      <c r="F21" s="210"/>
      <c r="G21" s="201"/>
      <c r="H21" s="201"/>
      <c r="I21" s="201">
        <v>1.742</v>
      </c>
      <c r="J21" s="201"/>
      <c r="K21" s="210"/>
      <c r="L21" s="201"/>
      <c r="M21" s="201"/>
      <c r="N21" s="200"/>
      <c r="O21" s="200"/>
      <c r="P21" s="200"/>
      <c r="Q21" s="200"/>
      <c r="R21" s="200"/>
      <c r="S21" s="200"/>
      <c r="T21" s="200"/>
      <c r="U21" s="200"/>
      <c r="V21" s="200"/>
      <c r="W21" s="197"/>
      <c r="X21" s="200"/>
      <c r="Y21" s="208" t="s">
        <v>91</v>
      </c>
      <c r="Z21" s="201"/>
      <c r="AA21" s="201"/>
      <c r="AB21" s="201"/>
      <c r="AC21" s="201"/>
      <c r="AD21" s="201"/>
      <c r="AE21" s="201"/>
      <c r="AF21" s="201"/>
      <c r="AG21" s="201"/>
      <c r="AH21" s="201"/>
      <c r="AI21" s="201"/>
      <c r="AJ21" s="201"/>
      <c r="AK21" s="201"/>
      <c r="AL21" s="201"/>
      <c r="AM21" s="201"/>
      <c r="AN21" s="201"/>
      <c r="AO21" s="199"/>
      <c r="AP21" s="201"/>
      <c r="AQ21" s="201"/>
      <c r="AR21" s="201"/>
      <c r="AS21" s="201"/>
      <c r="AT21" s="201"/>
      <c r="AU21" s="209" t="str">
        <f>IF('Instructions - READ 1ST'!$C$6="","",'Instructions - READ 1ST'!$C$6)</f>
        <v/>
      </c>
      <c r="AV21" s="201"/>
      <c r="AW21" s="201"/>
      <c r="BO21" s="3"/>
      <c r="BP21" s="3"/>
    </row>
    <row r="22" spans="1:68" x14ac:dyDescent="0.3">
      <c r="A22" s="207"/>
      <c r="B22" s="201"/>
      <c r="C22" s="198"/>
      <c r="D22" s="198"/>
      <c r="E22" s="210"/>
      <c r="F22" s="210"/>
      <c r="G22" s="201"/>
      <c r="H22" s="201"/>
      <c r="I22" s="201">
        <v>1.742</v>
      </c>
      <c r="J22" s="201"/>
      <c r="K22" s="210"/>
      <c r="L22" s="201"/>
      <c r="M22" s="201"/>
      <c r="N22" s="200"/>
      <c r="O22" s="200"/>
      <c r="P22" s="200"/>
      <c r="Q22" s="200"/>
      <c r="R22" s="200"/>
      <c r="S22" s="200"/>
      <c r="T22" s="200"/>
      <c r="U22" s="200"/>
      <c r="V22" s="200"/>
      <c r="W22" s="197"/>
      <c r="X22" s="200"/>
      <c r="Y22" s="208" t="s">
        <v>91</v>
      </c>
      <c r="Z22" s="201"/>
      <c r="AA22" s="201"/>
      <c r="AB22" s="201"/>
      <c r="AC22" s="201"/>
      <c r="AD22" s="201"/>
      <c r="AE22" s="201"/>
      <c r="AF22" s="201"/>
      <c r="AG22" s="201"/>
      <c r="AH22" s="201"/>
      <c r="AI22" s="201"/>
      <c r="AJ22" s="201"/>
      <c r="AK22" s="201"/>
      <c r="AL22" s="201"/>
      <c r="AM22" s="201"/>
      <c r="AN22" s="201"/>
      <c r="AO22" s="199"/>
      <c r="AP22" s="201"/>
      <c r="AQ22" s="201"/>
      <c r="AR22" s="201"/>
      <c r="AS22" s="201"/>
      <c r="AT22" s="201"/>
      <c r="AU22" s="209" t="str">
        <f>IF('Instructions - READ 1ST'!$C$6="","",'Instructions - READ 1ST'!$C$6)</f>
        <v/>
      </c>
      <c r="AV22" s="201"/>
      <c r="AW22" s="201"/>
      <c r="BO22" s="3"/>
      <c r="BP22" s="3"/>
    </row>
    <row r="23" spans="1:68" x14ac:dyDescent="0.3">
      <c r="A23" s="207"/>
      <c r="B23" s="201"/>
      <c r="C23" s="198"/>
      <c r="D23" s="198"/>
      <c r="E23" s="210"/>
      <c r="F23" s="210"/>
      <c r="G23" s="201"/>
      <c r="H23" s="201"/>
      <c r="I23" s="201">
        <v>1.742</v>
      </c>
      <c r="J23" s="201"/>
      <c r="K23" s="210"/>
      <c r="L23" s="201"/>
      <c r="M23" s="201"/>
      <c r="N23" s="200"/>
      <c r="O23" s="200"/>
      <c r="P23" s="200"/>
      <c r="Q23" s="200"/>
      <c r="R23" s="200"/>
      <c r="S23" s="200"/>
      <c r="T23" s="200"/>
      <c r="U23" s="200"/>
      <c r="V23" s="200"/>
      <c r="W23" s="197"/>
      <c r="X23" s="200"/>
      <c r="Y23" s="208" t="s">
        <v>91</v>
      </c>
      <c r="Z23" s="201"/>
      <c r="AA23" s="201"/>
      <c r="AB23" s="201"/>
      <c r="AC23" s="201"/>
      <c r="AD23" s="201"/>
      <c r="AE23" s="201"/>
      <c r="AF23" s="201"/>
      <c r="AG23" s="201"/>
      <c r="AH23" s="201"/>
      <c r="AI23" s="201"/>
      <c r="AJ23" s="201"/>
      <c r="AK23" s="201"/>
      <c r="AL23" s="201"/>
      <c r="AM23" s="201"/>
      <c r="AN23" s="201"/>
      <c r="AO23" s="199"/>
      <c r="AP23" s="201"/>
      <c r="AQ23" s="201"/>
      <c r="AR23" s="201"/>
      <c r="AS23" s="201"/>
      <c r="AT23" s="201"/>
      <c r="AU23" s="209" t="str">
        <f>IF('Instructions - READ 1ST'!$C$6="","",'Instructions - READ 1ST'!$C$6)</f>
        <v/>
      </c>
      <c r="AV23" s="201"/>
      <c r="AW23" s="201"/>
      <c r="BO23" s="3"/>
      <c r="BP23" s="3"/>
    </row>
    <row r="24" spans="1:68" x14ac:dyDescent="0.3">
      <c r="A24" s="207"/>
      <c r="B24" s="201"/>
      <c r="C24" s="198"/>
      <c r="D24" s="198"/>
      <c r="E24" s="210"/>
      <c r="F24" s="210"/>
      <c r="G24" s="201"/>
      <c r="H24" s="201"/>
      <c r="I24" s="201">
        <v>1.742</v>
      </c>
      <c r="J24" s="201"/>
      <c r="K24" s="210"/>
      <c r="L24" s="201"/>
      <c r="M24" s="201"/>
      <c r="N24" s="200"/>
      <c r="O24" s="200"/>
      <c r="P24" s="200"/>
      <c r="Q24" s="200"/>
      <c r="R24" s="200"/>
      <c r="S24" s="200"/>
      <c r="T24" s="200"/>
      <c r="U24" s="200"/>
      <c r="V24" s="200"/>
      <c r="W24" s="197"/>
      <c r="X24" s="200"/>
      <c r="Y24" s="208" t="s">
        <v>91</v>
      </c>
      <c r="Z24" s="201"/>
      <c r="AA24" s="201"/>
      <c r="AB24" s="201"/>
      <c r="AC24" s="201"/>
      <c r="AD24" s="201"/>
      <c r="AE24" s="201"/>
      <c r="AF24" s="201"/>
      <c r="AG24" s="201"/>
      <c r="AH24" s="201"/>
      <c r="AI24" s="201"/>
      <c r="AJ24" s="201"/>
      <c r="AK24" s="201"/>
      <c r="AL24" s="201"/>
      <c r="AM24" s="201"/>
      <c r="AN24" s="201"/>
      <c r="AO24" s="199"/>
      <c r="AP24" s="201"/>
      <c r="AQ24" s="201"/>
      <c r="AR24" s="201"/>
      <c r="AS24" s="201"/>
      <c r="AT24" s="201"/>
      <c r="AU24" s="209" t="str">
        <f>IF('Instructions - READ 1ST'!$C$6="","",'Instructions - READ 1ST'!$C$6)</f>
        <v/>
      </c>
      <c r="AV24" s="201"/>
      <c r="AW24" s="201"/>
      <c r="BO24" s="3"/>
      <c r="BP24" s="3"/>
    </row>
    <row r="25" spans="1:68" x14ac:dyDescent="0.3">
      <c r="A25" s="207"/>
      <c r="B25" s="201"/>
      <c r="C25" s="198"/>
      <c r="D25" s="198"/>
      <c r="E25" s="210"/>
      <c r="F25" s="210"/>
      <c r="G25" s="201"/>
      <c r="H25" s="201"/>
      <c r="I25" s="201">
        <v>1.742</v>
      </c>
      <c r="J25" s="201"/>
      <c r="K25" s="210"/>
      <c r="L25" s="201"/>
      <c r="M25" s="201"/>
      <c r="N25" s="200"/>
      <c r="O25" s="200"/>
      <c r="P25" s="200"/>
      <c r="Q25" s="200"/>
      <c r="R25" s="200"/>
      <c r="S25" s="200"/>
      <c r="T25" s="200"/>
      <c r="U25" s="200"/>
      <c r="V25" s="200"/>
      <c r="W25" s="197"/>
      <c r="X25" s="200"/>
      <c r="Y25" s="208" t="s">
        <v>91</v>
      </c>
      <c r="Z25" s="201"/>
      <c r="AA25" s="201"/>
      <c r="AB25" s="201"/>
      <c r="AC25" s="201"/>
      <c r="AD25" s="201"/>
      <c r="AE25" s="201"/>
      <c r="AF25" s="201"/>
      <c r="AG25" s="201"/>
      <c r="AH25" s="201"/>
      <c r="AI25" s="201"/>
      <c r="AJ25" s="201"/>
      <c r="AK25" s="201"/>
      <c r="AL25" s="201"/>
      <c r="AM25" s="201"/>
      <c r="AN25" s="201"/>
      <c r="AO25" s="199"/>
      <c r="AP25" s="201"/>
      <c r="AQ25" s="201"/>
      <c r="AR25" s="201"/>
      <c r="AS25" s="201"/>
      <c r="AT25" s="201"/>
      <c r="AU25" s="209" t="str">
        <f>IF('Instructions - READ 1ST'!$C$6="","",'Instructions - READ 1ST'!$C$6)</f>
        <v/>
      </c>
      <c r="AV25" s="201"/>
      <c r="AW25" s="201"/>
      <c r="BO25" s="3"/>
      <c r="BP25" s="3"/>
    </row>
    <row r="26" spans="1:68" x14ac:dyDescent="0.3">
      <c r="A26" s="207"/>
      <c r="B26" s="201"/>
      <c r="C26" s="198"/>
      <c r="D26" s="198"/>
      <c r="E26" s="210"/>
      <c r="F26" s="210"/>
      <c r="G26" s="201"/>
      <c r="H26" s="201"/>
      <c r="I26" s="201">
        <v>1.742</v>
      </c>
      <c r="J26" s="201"/>
      <c r="K26" s="210"/>
      <c r="L26" s="201"/>
      <c r="M26" s="201"/>
      <c r="N26" s="200"/>
      <c r="O26" s="200"/>
      <c r="P26" s="200"/>
      <c r="Q26" s="200"/>
      <c r="R26" s="200"/>
      <c r="S26" s="200"/>
      <c r="T26" s="200"/>
      <c r="U26" s="200"/>
      <c r="V26" s="200"/>
      <c r="W26" s="197"/>
      <c r="X26" s="200"/>
      <c r="Y26" s="208" t="s">
        <v>91</v>
      </c>
      <c r="Z26" s="201"/>
      <c r="AA26" s="201"/>
      <c r="AB26" s="201"/>
      <c r="AC26" s="201"/>
      <c r="AD26" s="201"/>
      <c r="AE26" s="201"/>
      <c r="AF26" s="201"/>
      <c r="AG26" s="201"/>
      <c r="AH26" s="201"/>
      <c r="AI26" s="201"/>
      <c r="AJ26" s="201"/>
      <c r="AK26" s="201"/>
      <c r="AL26" s="201"/>
      <c r="AM26" s="201"/>
      <c r="AN26" s="201"/>
      <c r="AO26" s="199"/>
      <c r="AP26" s="201"/>
      <c r="AQ26" s="201"/>
      <c r="AR26" s="201"/>
      <c r="AS26" s="201"/>
      <c r="AT26" s="201"/>
      <c r="AU26" s="209" t="str">
        <f>IF('Instructions - READ 1ST'!$C$6="","",'Instructions - READ 1ST'!$C$6)</f>
        <v/>
      </c>
      <c r="AV26" s="201"/>
      <c r="AW26" s="201"/>
      <c r="BO26" s="3"/>
      <c r="BP26" s="3"/>
    </row>
    <row r="27" spans="1:68" x14ac:dyDescent="0.3">
      <c r="A27" s="207"/>
      <c r="B27" s="201"/>
      <c r="C27" s="198"/>
      <c r="D27" s="198"/>
      <c r="E27" s="210"/>
      <c r="F27" s="210"/>
      <c r="G27" s="201"/>
      <c r="H27" s="201"/>
      <c r="I27" s="201">
        <v>1.742</v>
      </c>
      <c r="J27" s="201"/>
      <c r="K27" s="210"/>
      <c r="L27" s="201"/>
      <c r="M27" s="201"/>
      <c r="N27" s="200"/>
      <c r="O27" s="200"/>
      <c r="P27" s="200"/>
      <c r="Q27" s="200"/>
      <c r="R27" s="200"/>
      <c r="S27" s="200"/>
      <c r="T27" s="200"/>
      <c r="U27" s="200"/>
      <c r="V27" s="200"/>
      <c r="W27" s="197"/>
      <c r="X27" s="200"/>
      <c r="Y27" s="208" t="s">
        <v>91</v>
      </c>
      <c r="Z27" s="201"/>
      <c r="AA27" s="201"/>
      <c r="AB27" s="201"/>
      <c r="AC27" s="201"/>
      <c r="AD27" s="201"/>
      <c r="AE27" s="201"/>
      <c r="AF27" s="201"/>
      <c r="AG27" s="201"/>
      <c r="AH27" s="201"/>
      <c r="AI27" s="201"/>
      <c r="AJ27" s="201"/>
      <c r="AK27" s="201"/>
      <c r="AL27" s="201"/>
      <c r="AM27" s="201"/>
      <c r="AN27" s="201"/>
      <c r="AO27" s="199"/>
      <c r="AP27" s="201"/>
      <c r="AQ27" s="201"/>
      <c r="AR27" s="201"/>
      <c r="AS27" s="201"/>
      <c r="AT27" s="201"/>
      <c r="AU27" s="209" t="str">
        <f>IF('Instructions - READ 1ST'!$C$6="","",'Instructions - READ 1ST'!$C$6)</f>
        <v/>
      </c>
      <c r="AV27" s="201"/>
      <c r="AW27" s="201"/>
      <c r="BO27" s="3"/>
      <c r="BP27" s="3"/>
    </row>
    <row r="28" spans="1:68" x14ac:dyDescent="0.3">
      <c r="A28" s="207"/>
      <c r="B28" s="201"/>
      <c r="C28" s="198"/>
      <c r="D28" s="198"/>
      <c r="E28" s="210"/>
      <c r="F28" s="210"/>
      <c r="G28" s="201"/>
      <c r="H28" s="201"/>
      <c r="I28" s="201">
        <v>1.742</v>
      </c>
      <c r="J28" s="201"/>
      <c r="K28" s="210"/>
      <c r="L28" s="201"/>
      <c r="M28" s="201"/>
      <c r="N28" s="200"/>
      <c r="O28" s="200"/>
      <c r="P28" s="200"/>
      <c r="Q28" s="200"/>
      <c r="R28" s="200"/>
      <c r="S28" s="200"/>
      <c r="T28" s="200"/>
      <c r="U28" s="200"/>
      <c r="V28" s="200"/>
      <c r="W28" s="197"/>
      <c r="X28" s="200"/>
      <c r="Y28" s="208" t="s">
        <v>91</v>
      </c>
      <c r="Z28" s="201"/>
      <c r="AA28" s="201"/>
      <c r="AB28" s="201"/>
      <c r="AC28" s="201"/>
      <c r="AD28" s="201"/>
      <c r="AE28" s="201"/>
      <c r="AF28" s="201"/>
      <c r="AG28" s="201"/>
      <c r="AH28" s="201"/>
      <c r="AI28" s="201"/>
      <c r="AJ28" s="201"/>
      <c r="AK28" s="201"/>
      <c r="AL28" s="201"/>
      <c r="AM28" s="201"/>
      <c r="AN28" s="201"/>
      <c r="AO28" s="199"/>
      <c r="AP28" s="201"/>
      <c r="AQ28" s="201"/>
      <c r="AR28" s="201"/>
      <c r="AS28" s="201"/>
      <c r="AT28" s="201"/>
      <c r="AU28" s="209" t="str">
        <f>IF('Instructions - READ 1ST'!$C$6="","",'Instructions - READ 1ST'!$C$6)</f>
        <v/>
      </c>
      <c r="AV28" s="201"/>
      <c r="AW28" s="201"/>
      <c r="BO28" s="3"/>
      <c r="BP28" s="3"/>
    </row>
    <row r="29" spans="1:68" x14ac:dyDescent="0.3">
      <c r="A29" s="207"/>
      <c r="B29" s="201"/>
      <c r="C29" s="198"/>
      <c r="D29" s="198"/>
      <c r="E29" s="210"/>
      <c r="F29" s="210"/>
      <c r="G29" s="201"/>
      <c r="H29" s="201"/>
      <c r="I29" s="201">
        <v>1.742</v>
      </c>
      <c r="J29" s="201"/>
      <c r="K29" s="210"/>
      <c r="L29" s="201"/>
      <c r="M29" s="201"/>
      <c r="N29" s="200"/>
      <c r="O29" s="200"/>
      <c r="P29" s="200"/>
      <c r="Q29" s="200"/>
      <c r="R29" s="200"/>
      <c r="S29" s="200"/>
      <c r="T29" s="200"/>
      <c r="U29" s="200"/>
      <c r="V29" s="200"/>
      <c r="W29" s="197"/>
      <c r="X29" s="200"/>
      <c r="Y29" s="208" t="s">
        <v>91</v>
      </c>
      <c r="Z29" s="201"/>
      <c r="AA29" s="201"/>
      <c r="AB29" s="201"/>
      <c r="AC29" s="201"/>
      <c r="AD29" s="201"/>
      <c r="AE29" s="201"/>
      <c r="AF29" s="201"/>
      <c r="AG29" s="201"/>
      <c r="AH29" s="201"/>
      <c r="AI29" s="201"/>
      <c r="AJ29" s="201"/>
      <c r="AK29" s="201"/>
      <c r="AL29" s="201"/>
      <c r="AM29" s="201"/>
      <c r="AN29" s="201"/>
      <c r="AO29" s="199"/>
      <c r="AP29" s="201"/>
      <c r="AQ29" s="201"/>
      <c r="AR29" s="201"/>
      <c r="AS29" s="201"/>
      <c r="AT29" s="201"/>
      <c r="AU29" s="209" t="str">
        <f>IF('Instructions - READ 1ST'!$C$6="","",'Instructions - READ 1ST'!$C$6)</f>
        <v/>
      </c>
      <c r="AV29" s="201"/>
      <c r="AW29" s="201"/>
      <c r="BO29" s="3"/>
      <c r="BP29" s="3"/>
    </row>
    <row r="30" spans="1:68" x14ac:dyDescent="0.3">
      <c r="A30" s="207"/>
      <c r="B30" s="201"/>
      <c r="C30" s="198"/>
      <c r="D30" s="198"/>
      <c r="E30" s="210"/>
      <c r="F30" s="210"/>
      <c r="G30" s="201"/>
      <c r="H30" s="201"/>
      <c r="I30" s="201">
        <v>1.742</v>
      </c>
      <c r="J30" s="201"/>
      <c r="K30" s="210"/>
      <c r="L30" s="201"/>
      <c r="M30" s="201"/>
      <c r="N30" s="200"/>
      <c r="O30" s="200"/>
      <c r="P30" s="200"/>
      <c r="Q30" s="200"/>
      <c r="R30" s="200"/>
      <c r="S30" s="200"/>
      <c r="T30" s="200"/>
      <c r="U30" s="200"/>
      <c r="V30" s="200"/>
      <c r="W30" s="197"/>
      <c r="X30" s="200"/>
      <c r="Y30" s="208" t="s">
        <v>91</v>
      </c>
      <c r="Z30" s="201"/>
      <c r="AA30" s="201"/>
      <c r="AB30" s="201"/>
      <c r="AC30" s="201"/>
      <c r="AD30" s="201"/>
      <c r="AE30" s="201"/>
      <c r="AF30" s="201"/>
      <c r="AG30" s="201"/>
      <c r="AH30" s="201"/>
      <c r="AI30" s="201"/>
      <c r="AJ30" s="201"/>
      <c r="AK30" s="201"/>
      <c r="AL30" s="201"/>
      <c r="AM30" s="201"/>
      <c r="AN30" s="201"/>
      <c r="AO30" s="199"/>
      <c r="AP30" s="201"/>
      <c r="AQ30" s="201"/>
      <c r="AR30" s="201"/>
      <c r="AS30" s="201"/>
      <c r="AT30" s="201"/>
      <c r="AU30" s="209" t="str">
        <f>IF('Instructions - READ 1ST'!$C$6="","",'Instructions - READ 1ST'!$C$6)</f>
        <v/>
      </c>
      <c r="AV30" s="201"/>
      <c r="AW30" s="201"/>
      <c r="BO30" s="3"/>
      <c r="BP30" s="3"/>
    </row>
    <row r="31" spans="1:68" x14ac:dyDescent="0.3">
      <c r="A31" s="207"/>
      <c r="B31" s="201"/>
      <c r="C31" s="198"/>
      <c r="D31" s="198"/>
      <c r="E31" s="210"/>
      <c r="F31" s="210"/>
      <c r="G31" s="201"/>
      <c r="H31" s="201"/>
      <c r="I31" s="201">
        <v>1.742</v>
      </c>
      <c r="J31" s="201"/>
      <c r="K31" s="210"/>
      <c r="L31" s="201"/>
      <c r="M31" s="201"/>
      <c r="N31" s="200"/>
      <c r="O31" s="200"/>
      <c r="P31" s="200"/>
      <c r="Q31" s="200"/>
      <c r="R31" s="200"/>
      <c r="S31" s="200"/>
      <c r="T31" s="200"/>
      <c r="U31" s="200"/>
      <c r="V31" s="200"/>
      <c r="W31" s="197"/>
      <c r="X31" s="200"/>
      <c r="Y31" s="208" t="s">
        <v>91</v>
      </c>
      <c r="Z31" s="201"/>
      <c r="AA31" s="201"/>
      <c r="AB31" s="201"/>
      <c r="AC31" s="201"/>
      <c r="AD31" s="201"/>
      <c r="AE31" s="201"/>
      <c r="AF31" s="201"/>
      <c r="AG31" s="201"/>
      <c r="AH31" s="201"/>
      <c r="AI31" s="201"/>
      <c r="AJ31" s="201"/>
      <c r="AK31" s="201"/>
      <c r="AL31" s="201"/>
      <c r="AM31" s="201"/>
      <c r="AN31" s="201"/>
      <c r="AO31" s="199"/>
      <c r="AP31" s="201"/>
      <c r="AQ31" s="201"/>
      <c r="AR31" s="201"/>
      <c r="AS31" s="201"/>
      <c r="AT31" s="201"/>
      <c r="AU31" s="209" t="str">
        <f>IF('Instructions - READ 1ST'!$C$6="","",'Instructions - READ 1ST'!$C$6)</f>
        <v/>
      </c>
      <c r="AV31" s="201"/>
      <c r="AW31" s="201"/>
      <c r="BO31" s="3"/>
      <c r="BP31" s="3"/>
    </row>
    <row r="32" spans="1:68" x14ac:dyDescent="0.3">
      <c r="A32" s="207"/>
      <c r="B32" s="201"/>
      <c r="C32" s="198"/>
      <c r="D32" s="198"/>
      <c r="E32" s="210"/>
      <c r="F32" s="210"/>
      <c r="G32" s="201"/>
      <c r="H32" s="201"/>
      <c r="I32" s="201">
        <v>1.742</v>
      </c>
      <c r="J32" s="201"/>
      <c r="K32" s="210"/>
      <c r="L32" s="201"/>
      <c r="M32" s="201"/>
      <c r="N32" s="200"/>
      <c r="O32" s="200"/>
      <c r="P32" s="200"/>
      <c r="Q32" s="200"/>
      <c r="R32" s="200"/>
      <c r="S32" s="200"/>
      <c r="T32" s="200"/>
      <c r="U32" s="200"/>
      <c r="V32" s="200"/>
      <c r="W32" s="197"/>
      <c r="X32" s="200"/>
      <c r="Y32" s="208" t="s">
        <v>91</v>
      </c>
      <c r="Z32" s="201"/>
      <c r="AA32" s="201"/>
      <c r="AB32" s="201"/>
      <c r="AC32" s="201"/>
      <c r="AD32" s="201"/>
      <c r="AE32" s="201"/>
      <c r="AF32" s="201"/>
      <c r="AG32" s="201"/>
      <c r="AH32" s="201"/>
      <c r="AI32" s="201"/>
      <c r="AJ32" s="201"/>
      <c r="AK32" s="201"/>
      <c r="AL32" s="201"/>
      <c r="AM32" s="201"/>
      <c r="AN32" s="201"/>
      <c r="AO32" s="199"/>
      <c r="AP32" s="201"/>
      <c r="AQ32" s="201"/>
      <c r="AR32" s="201"/>
      <c r="AS32" s="201"/>
      <c r="AT32" s="201"/>
      <c r="AU32" s="209" t="str">
        <f>IF('Instructions - READ 1ST'!$C$6="","",'Instructions - READ 1ST'!$C$6)</f>
        <v/>
      </c>
      <c r="AV32" s="201"/>
      <c r="AW32" s="201"/>
      <c r="BO32" s="3"/>
      <c r="BP32" s="3"/>
    </row>
    <row r="33" spans="1:68" x14ac:dyDescent="0.3">
      <c r="A33" s="207"/>
      <c r="B33" s="201"/>
      <c r="C33" s="198"/>
      <c r="D33" s="198"/>
      <c r="E33" s="210"/>
      <c r="F33" s="210"/>
      <c r="G33" s="201"/>
      <c r="H33" s="201"/>
      <c r="I33" s="201">
        <v>1.742</v>
      </c>
      <c r="J33" s="201"/>
      <c r="K33" s="210"/>
      <c r="L33" s="201"/>
      <c r="M33" s="201"/>
      <c r="N33" s="200"/>
      <c r="O33" s="200"/>
      <c r="P33" s="200"/>
      <c r="Q33" s="200"/>
      <c r="R33" s="200"/>
      <c r="S33" s="200"/>
      <c r="T33" s="200"/>
      <c r="U33" s="200"/>
      <c r="V33" s="200"/>
      <c r="W33" s="197"/>
      <c r="X33" s="200"/>
      <c r="Y33" s="208" t="s">
        <v>91</v>
      </c>
      <c r="Z33" s="201"/>
      <c r="AA33" s="201"/>
      <c r="AB33" s="201"/>
      <c r="AC33" s="201"/>
      <c r="AD33" s="201"/>
      <c r="AE33" s="201"/>
      <c r="AF33" s="201"/>
      <c r="AG33" s="201"/>
      <c r="AH33" s="201"/>
      <c r="AI33" s="201"/>
      <c r="AJ33" s="201"/>
      <c r="AK33" s="201"/>
      <c r="AL33" s="201"/>
      <c r="AM33" s="201"/>
      <c r="AN33" s="201"/>
      <c r="AO33" s="199"/>
      <c r="AP33" s="201"/>
      <c r="AQ33" s="201"/>
      <c r="AR33" s="201"/>
      <c r="AS33" s="201"/>
      <c r="AT33" s="201"/>
      <c r="AU33" s="209" t="str">
        <f>IF('Instructions - READ 1ST'!$C$6="","",'Instructions - READ 1ST'!$C$6)</f>
        <v/>
      </c>
      <c r="AV33" s="201"/>
      <c r="AW33" s="201"/>
      <c r="BO33" s="3"/>
      <c r="BP33" s="3"/>
    </row>
    <row r="34" spans="1:68" x14ac:dyDescent="0.3">
      <c r="A34" s="207"/>
      <c r="B34" s="201"/>
      <c r="C34" s="198"/>
      <c r="D34" s="198"/>
      <c r="E34" s="210"/>
      <c r="F34" s="210"/>
      <c r="G34" s="201"/>
      <c r="H34" s="201"/>
      <c r="I34" s="201">
        <v>1.742</v>
      </c>
      <c r="J34" s="201"/>
      <c r="K34" s="210"/>
      <c r="L34" s="201"/>
      <c r="M34" s="201"/>
      <c r="N34" s="200"/>
      <c r="O34" s="200"/>
      <c r="P34" s="200"/>
      <c r="Q34" s="200"/>
      <c r="R34" s="200"/>
      <c r="S34" s="200"/>
      <c r="T34" s="200"/>
      <c r="U34" s="200"/>
      <c r="V34" s="200"/>
      <c r="W34" s="197"/>
      <c r="X34" s="200"/>
      <c r="Y34" s="208" t="s">
        <v>91</v>
      </c>
      <c r="Z34" s="201"/>
      <c r="AA34" s="201"/>
      <c r="AB34" s="201"/>
      <c r="AC34" s="201"/>
      <c r="AD34" s="201"/>
      <c r="AE34" s="201"/>
      <c r="AF34" s="201"/>
      <c r="AG34" s="201"/>
      <c r="AH34" s="201"/>
      <c r="AI34" s="201"/>
      <c r="AJ34" s="201"/>
      <c r="AK34" s="201"/>
      <c r="AL34" s="201"/>
      <c r="AM34" s="201"/>
      <c r="AN34" s="201"/>
      <c r="AO34" s="199"/>
      <c r="AP34" s="201"/>
      <c r="AQ34" s="201"/>
      <c r="AR34" s="201"/>
      <c r="AS34" s="201"/>
      <c r="AT34" s="201"/>
      <c r="AU34" s="209" t="str">
        <f>IF('Instructions - READ 1ST'!$C$6="","",'Instructions - READ 1ST'!$C$6)</f>
        <v/>
      </c>
      <c r="AV34" s="201"/>
      <c r="AW34" s="201"/>
      <c r="BO34" s="3"/>
      <c r="BP34" s="3"/>
    </row>
    <row r="35" spans="1:68" x14ac:dyDescent="0.3">
      <c r="A35" s="207"/>
      <c r="B35" s="201"/>
      <c r="C35" s="198"/>
      <c r="D35" s="198"/>
      <c r="E35" s="210"/>
      <c r="F35" s="210"/>
      <c r="G35" s="201"/>
      <c r="H35" s="201"/>
      <c r="I35" s="201">
        <v>1.742</v>
      </c>
      <c r="J35" s="201"/>
      <c r="K35" s="210"/>
      <c r="L35" s="201"/>
      <c r="M35" s="201"/>
      <c r="N35" s="200"/>
      <c r="O35" s="200"/>
      <c r="P35" s="200"/>
      <c r="Q35" s="200"/>
      <c r="R35" s="200"/>
      <c r="S35" s="200"/>
      <c r="T35" s="200"/>
      <c r="U35" s="200"/>
      <c r="V35" s="200"/>
      <c r="W35" s="197"/>
      <c r="X35" s="200"/>
      <c r="Y35" s="208" t="s">
        <v>91</v>
      </c>
      <c r="Z35" s="201"/>
      <c r="AA35" s="201"/>
      <c r="AB35" s="201"/>
      <c r="AC35" s="201"/>
      <c r="AD35" s="201"/>
      <c r="AE35" s="201"/>
      <c r="AF35" s="201"/>
      <c r="AG35" s="201"/>
      <c r="AH35" s="201"/>
      <c r="AI35" s="201"/>
      <c r="AJ35" s="201"/>
      <c r="AK35" s="201"/>
      <c r="AL35" s="201"/>
      <c r="AM35" s="201"/>
      <c r="AN35" s="201"/>
      <c r="AO35" s="199"/>
      <c r="AP35" s="201"/>
      <c r="AQ35" s="201"/>
      <c r="AR35" s="201"/>
      <c r="AS35" s="201"/>
      <c r="AT35" s="201"/>
      <c r="AU35" s="209" t="str">
        <f>IF('Instructions - READ 1ST'!$C$6="","",'Instructions - READ 1ST'!$C$6)</f>
        <v/>
      </c>
      <c r="AV35" s="201"/>
      <c r="AW35" s="201"/>
      <c r="BO35" s="3"/>
      <c r="BP35" s="3"/>
    </row>
    <row r="36" spans="1:68" x14ac:dyDescent="0.3">
      <c r="A36" s="207"/>
      <c r="B36" s="201"/>
      <c r="C36" s="198"/>
      <c r="D36" s="198"/>
      <c r="E36" s="210"/>
      <c r="F36" s="210"/>
      <c r="G36" s="201"/>
      <c r="H36" s="201"/>
      <c r="I36" s="201">
        <v>1.742</v>
      </c>
      <c r="J36" s="201"/>
      <c r="K36" s="210"/>
      <c r="L36" s="201"/>
      <c r="M36" s="201"/>
      <c r="N36" s="200"/>
      <c r="O36" s="200"/>
      <c r="P36" s="200"/>
      <c r="Q36" s="200"/>
      <c r="R36" s="200"/>
      <c r="S36" s="200"/>
      <c r="T36" s="200"/>
      <c r="U36" s="200"/>
      <c r="V36" s="200"/>
      <c r="W36" s="197"/>
      <c r="X36" s="200"/>
      <c r="Y36" s="208" t="s">
        <v>91</v>
      </c>
      <c r="Z36" s="201"/>
      <c r="AA36" s="201"/>
      <c r="AB36" s="201"/>
      <c r="AC36" s="201"/>
      <c r="AD36" s="201"/>
      <c r="AE36" s="201"/>
      <c r="AF36" s="201"/>
      <c r="AG36" s="201"/>
      <c r="AH36" s="201"/>
      <c r="AI36" s="201"/>
      <c r="AJ36" s="201"/>
      <c r="AK36" s="201"/>
      <c r="AL36" s="201"/>
      <c r="AM36" s="201"/>
      <c r="AN36" s="201"/>
      <c r="AO36" s="199"/>
      <c r="AP36" s="201"/>
      <c r="AQ36" s="201"/>
      <c r="AR36" s="201"/>
      <c r="AS36" s="201"/>
      <c r="AT36" s="201"/>
      <c r="AU36" s="209" t="str">
        <f>IF('Instructions - READ 1ST'!$C$6="","",'Instructions - READ 1ST'!$C$6)</f>
        <v/>
      </c>
      <c r="AV36" s="201"/>
      <c r="AW36" s="201"/>
      <c r="BO36" s="3"/>
      <c r="BP36" s="3"/>
    </row>
    <row r="37" spans="1:68" x14ac:dyDescent="0.3">
      <c r="A37" s="207"/>
      <c r="B37" s="201"/>
      <c r="C37" s="198"/>
      <c r="D37" s="198"/>
      <c r="E37" s="210"/>
      <c r="F37" s="210"/>
      <c r="G37" s="201"/>
      <c r="H37" s="201"/>
      <c r="I37" s="201">
        <v>1.742</v>
      </c>
      <c r="J37" s="201"/>
      <c r="K37" s="210"/>
      <c r="L37" s="201"/>
      <c r="M37" s="201"/>
      <c r="N37" s="200"/>
      <c r="O37" s="200"/>
      <c r="P37" s="200"/>
      <c r="Q37" s="200"/>
      <c r="R37" s="200"/>
      <c r="S37" s="200"/>
      <c r="T37" s="200"/>
      <c r="U37" s="200"/>
      <c r="V37" s="200"/>
      <c r="W37" s="197"/>
      <c r="X37" s="200"/>
      <c r="Y37" s="208" t="s">
        <v>91</v>
      </c>
      <c r="Z37" s="201"/>
      <c r="AA37" s="201"/>
      <c r="AB37" s="201"/>
      <c r="AC37" s="201"/>
      <c r="AD37" s="201"/>
      <c r="AE37" s="201"/>
      <c r="AF37" s="201"/>
      <c r="AG37" s="201"/>
      <c r="AH37" s="201"/>
      <c r="AI37" s="201"/>
      <c r="AJ37" s="201"/>
      <c r="AK37" s="201"/>
      <c r="AL37" s="201"/>
      <c r="AM37" s="201"/>
      <c r="AN37" s="201"/>
      <c r="AO37" s="199"/>
      <c r="AP37" s="201"/>
      <c r="AQ37" s="201"/>
      <c r="AR37" s="201"/>
      <c r="AS37" s="201"/>
      <c r="AT37" s="201"/>
      <c r="AU37" s="209" t="str">
        <f>IF('Instructions - READ 1ST'!$C$6="","",'Instructions - READ 1ST'!$C$6)</f>
        <v/>
      </c>
      <c r="AV37" s="201"/>
      <c r="AW37" s="201"/>
      <c r="BO37" s="3"/>
      <c r="BP37" s="3"/>
    </row>
    <row r="38" spans="1:68" x14ac:dyDescent="0.3">
      <c r="A38" s="207"/>
      <c r="B38" s="201"/>
      <c r="C38" s="198"/>
      <c r="D38" s="198"/>
      <c r="E38" s="210"/>
      <c r="F38" s="210"/>
      <c r="G38" s="201"/>
      <c r="H38" s="201"/>
      <c r="I38" s="201">
        <v>1.742</v>
      </c>
      <c r="J38" s="201"/>
      <c r="K38" s="210"/>
      <c r="L38" s="201"/>
      <c r="M38" s="201"/>
      <c r="N38" s="200"/>
      <c r="O38" s="200"/>
      <c r="P38" s="200"/>
      <c r="Q38" s="200"/>
      <c r="R38" s="200"/>
      <c r="S38" s="200"/>
      <c r="T38" s="200"/>
      <c r="U38" s="200"/>
      <c r="V38" s="200"/>
      <c r="W38" s="197"/>
      <c r="X38" s="200"/>
      <c r="Y38" s="208" t="s">
        <v>91</v>
      </c>
      <c r="Z38" s="201"/>
      <c r="AA38" s="201"/>
      <c r="AB38" s="201"/>
      <c r="AC38" s="201"/>
      <c r="AD38" s="201"/>
      <c r="AE38" s="201"/>
      <c r="AF38" s="201"/>
      <c r="AG38" s="201"/>
      <c r="AH38" s="201"/>
      <c r="AI38" s="201"/>
      <c r="AJ38" s="201"/>
      <c r="AK38" s="201"/>
      <c r="AL38" s="201"/>
      <c r="AM38" s="201"/>
      <c r="AN38" s="201"/>
      <c r="AO38" s="199"/>
      <c r="AP38" s="201"/>
      <c r="AQ38" s="201"/>
      <c r="AR38" s="201"/>
      <c r="AS38" s="201"/>
      <c r="AT38" s="201"/>
      <c r="AU38" s="209" t="str">
        <f>IF('Instructions - READ 1ST'!$C$6="","",'Instructions - READ 1ST'!$C$6)</f>
        <v/>
      </c>
      <c r="AV38" s="201"/>
      <c r="AW38" s="201"/>
      <c r="BO38" s="3"/>
      <c r="BP38" s="3"/>
    </row>
    <row r="39" spans="1:68" x14ac:dyDescent="0.3">
      <c r="A39" s="207"/>
      <c r="B39" s="201"/>
      <c r="C39" s="198"/>
      <c r="D39" s="198"/>
      <c r="E39" s="210"/>
      <c r="F39" s="210"/>
      <c r="G39" s="201"/>
      <c r="H39" s="201"/>
      <c r="I39" s="201">
        <v>1.742</v>
      </c>
      <c r="J39" s="201"/>
      <c r="K39" s="210"/>
      <c r="L39" s="201"/>
      <c r="M39" s="201"/>
      <c r="N39" s="200"/>
      <c r="O39" s="200"/>
      <c r="P39" s="200"/>
      <c r="Q39" s="200"/>
      <c r="R39" s="200"/>
      <c r="S39" s="200"/>
      <c r="T39" s="200"/>
      <c r="U39" s="200"/>
      <c r="V39" s="200"/>
      <c r="W39" s="197"/>
      <c r="X39" s="200"/>
      <c r="Y39" s="208" t="s">
        <v>91</v>
      </c>
      <c r="Z39" s="201"/>
      <c r="AA39" s="201"/>
      <c r="AB39" s="201"/>
      <c r="AC39" s="201"/>
      <c r="AD39" s="201"/>
      <c r="AE39" s="201"/>
      <c r="AF39" s="201"/>
      <c r="AG39" s="201"/>
      <c r="AH39" s="201"/>
      <c r="AI39" s="201"/>
      <c r="AJ39" s="201"/>
      <c r="AK39" s="201"/>
      <c r="AL39" s="201"/>
      <c r="AM39" s="201"/>
      <c r="AN39" s="201"/>
      <c r="AO39" s="199"/>
      <c r="AP39" s="201"/>
      <c r="AQ39" s="201"/>
      <c r="AR39" s="201"/>
      <c r="AS39" s="201"/>
      <c r="AT39" s="201"/>
      <c r="AU39" s="209" t="str">
        <f>IF('Instructions - READ 1ST'!$C$6="","",'Instructions - READ 1ST'!$C$6)</f>
        <v/>
      </c>
      <c r="AV39" s="201"/>
      <c r="AW39" s="201"/>
      <c r="BO39" s="3"/>
      <c r="BP39" s="3"/>
    </row>
    <row r="40" spans="1:68" x14ac:dyDescent="0.3">
      <c r="A40" s="207"/>
      <c r="B40" s="201"/>
      <c r="C40" s="198"/>
      <c r="D40" s="198"/>
      <c r="E40" s="210"/>
      <c r="F40" s="210"/>
      <c r="G40" s="201"/>
      <c r="H40" s="201"/>
      <c r="I40" s="201">
        <v>1.742</v>
      </c>
      <c r="J40" s="201"/>
      <c r="K40" s="210"/>
      <c r="L40" s="201"/>
      <c r="M40" s="201"/>
      <c r="N40" s="200"/>
      <c r="O40" s="200"/>
      <c r="P40" s="200"/>
      <c r="Q40" s="200"/>
      <c r="R40" s="200"/>
      <c r="S40" s="200"/>
      <c r="T40" s="200"/>
      <c r="U40" s="200"/>
      <c r="V40" s="200"/>
      <c r="W40" s="197"/>
      <c r="X40" s="200"/>
      <c r="Y40" s="208" t="s">
        <v>91</v>
      </c>
      <c r="Z40" s="201"/>
      <c r="AA40" s="201"/>
      <c r="AB40" s="201"/>
      <c r="AC40" s="201"/>
      <c r="AD40" s="201"/>
      <c r="AE40" s="201"/>
      <c r="AF40" s="201"/>
      <c r="AG40" s="201"/>
      <c r="AH40" s="201"/>
      <c r="AI40" s="201"/>
      <c r="AJ40" s="201"/>
      <c r="AK40" s="201"/>
      <c r="AL40" s="201"/>
      <c r="AM40" s="201"/>
      <c r="AN40" s="201"/>
      <c r="AO40" s="199"/>
      <c r="AP40" s="201"/>
      <c r="AQ40" s="201"/>
      <c r="AR40" s="201"/>
      <c r="AS40" s="201"/>
      <c r="AT40" s="201"/>
      <c r="AU40" s="209" t="str">
        <f>IF('Instructions - READ 1ST'!$C$6="","",'Instructions - READ 1ST'!$C$6)</f>
        <v/>
      </c>
      <c r="AV40" s="201"/>
      <c r="AW40" s="201"/>
      <c r="BO40" s="3"/>
      <c r="BP40" s="3"/>
    </row>
    <row r="41" spans="1:68" x14ac:dyDescent="0.3">
      <c r="A41" s="207"/>
      <c r="B41" s="201"/>
      <c r="C41" s="198"/>
      <c r="D41" s="198"/>
      <c r="E41" s="210"/>
      <c r="F41" s="210"/>
      <c r="G41" s="201"/>
      <c r="H41" s="201"/>
      <c r="I41" s="201">
        <v>1.742</v>
      </c>
      <c r="J41" s="201"/>
      <c r="K41" s="210"/>
      <c r="L41" s="201"/>
      <c r="M41" s="201"/>
      <c r="N41" s="200"/>
      <c r="O41" s="200"/>
      <c r="P41" s="200"/>
      <c r="Q41" s="200"/>
      <c r="R41" s="200"/>
      <c r="S41" s="200"/>
      <c r="T41" s="200"/>
      <c r="U41" s="200"/>
      <c r="V41" s="200"/>
      <c r="W41" s="197"/>
      <c r="X41" s="200"/>
      <c r="Y41" s="208" t="s">
        <v>91</v>
      </c>
      <c r="Z41" s="201"/>
      <c r="AA41" s="201"/>
      <c r="AB41" s="201"/>
      <c r="AC41" s="201"/>
      <c r="AD41" s="201"/>
      <c r="AE41" s="201"/>
      <c r="AF41" s="201"/>
      <c r="AG41" s="201"/>
      <c r="AH41" s="201"/>
      <c r="AI41" s="201"/>
      <c r="AJ41" s="201"/>
      <c r="AK41" s="201"/>
      <c r="AL41" s="201"/>
      <c r="AM41" s="201"/>
      <c r="AN41" s="201"/>
      <c r="AO41" s="199"/>
      <c r="AP41" s="201"/>
      <c r="AQ41" s="201"/>
      <c r="AR41" s="201"/>
      <c r="AS41" s="201"/>
      <c r="AT41" s="201"/>
      <c r="AU41" s="209" t="str">
        <f>IF('Instructions - READ 1ST'!$C$6="","",'Instructions - READ 1ST'!$C$6)</f>
        <v/>
      </c>
      <c r="AV41" s="201"/>
      <c r="AW41" s="201"/>
      <c r="BO41" s="3"/>
      <c r="BP41" s="3"/>
    </row>
    <row r="42" spans="1:68" x14ac:dyDescent="0.3">
      <c r="A42" s="207"/>
      <c r="B42" s="201"/>
      <c r="C42" s="198"/>
      <c r="D42" s="198"/>
      <c r="E42" s="210"/>
      <c r="F42" s="210"/>
      <c r="G42" s="201"/>
      <c r="H42" s="201"/>
      <c r="I42" s="201">
        <v>1.742</v>
      </c>
      <c r="J42" s="201"/>
      <c r="K42" s="210"/>
      <c r="L42" s="201"/>
      <c r="M42" s="201"/>
      <c r="N42" s="200"/>
      <c r="O42" s="200"/>
      <c r="P42" s="200"/>
      <c r="Q42" s="200"/>
      <c r="R42" s="200"/>
      <c r="S42" s="200"/>
      <c r="T42" s="200"/>
      <c r="U42" s="200"/>
      <c r="V42" s="200"/>
      <c r="W42" s="197"/>
      <c r="X42" s="200"/>
      <c r="Y42" s="208" t="s">
        <v>91</v>
      </c>
      <c r="Z42" s="201"/>
      <c r="AA42" s="201"/>
      <c r="AB42" s="201"/>
      <c r="AC42" s="201"/>
      <c r="AD42" s="201"/>
      <c r="AE42" s="201"/>
      <c r="AF42" s="201"/>
      <c r="AG42" s="201"/>
      <c r="AH42" s="201"/>
      <c r="AI42" s="201"/>
      <c r="AJ42" s="201"/>
      <c r="AK42" s="201"/>
      <c r="AL42" s="201"/>
      <c r="AM42" s="201"/>
      <c r="AN42" s="201"/>
      <c r="AO42" s="199"/>
      <c r="AP42" s="201"/>
      <c r="AQ42" s="201"/>
      <c r="AR42" s="201"/>
      <c r="AS42" s="201"/>
      <c r="AT42" s="201"/>
      <c r="AU42" s="209" t="str">
        <f>IF('Instructions - READ 1ST'!$C$6="","",'Instructions - READ 1ST'!$C$6)</f>
        <v/>
      </c>
      <c r="AV42" s="201"/>
      <c r="AW42" s="201"/>
      <c r="BO42" s="3"/>
      <c r="BP42" s="3"/>
    </row>
    <row r="43" spans="1:68" x14ac:dyDescent="0.3">
      <c r="A43" s="207"/>
      <c r="B43" s="201"/>
      <c r="C43" s="198"/>
      <c r="D43" s="198"/>
      <c r="E43" s="210"/>
      <c r="F43" s="210"/>
      <c r="G43" s="201"/>
      <c r="H43" s="201"/>
      <c r="I43" s="201">
        <v>1.742</v>
      </c>
      <c r="J43" s="201"/>
      <c r="K43" s="210"/>
      <c r="L43" s="201"/>
      <c r="M43" s="201"/>
      <c r="N43" s="200"/>
      <c r="O43" s="200"/>
      <c r="P43" s="200"/>
      <c r="Q43" s="200"/>
      <c r="R43" s="200"/>
      <c r="S43" s="200"/>
      <c r="T43" s="200"/>
      <c r="U43" s="200"/>
      <c r="V43" s="200"/>
      <c r="W43" s="197"/>
      <c r="X43" s="200"/>
      <c r="Y43" s="208" t="s">
        <v>91</v>
      </c>
      <c r="Z43" s="201"/>
      <c r="AA43" s="201"/>
      <c r="AB43" s="201"/>
      <c r="AC43" s="201"/>
      <c r="AD43" s="201"/>
      <c r="AE43" s="201"/>
      <c r="AF43" s="201"/>
      <c r="AG43" s="201"/>
      <c r="AH43" s="201"/>
      <c r="AI43" s="201"/>
      <c r="AJ43" s="201"/>
      <c r="AK43" s="201"/>
      <c r="AL43" s="201"/>
      <c r="AM43" s="201"/>
      <c r="AN43" s="201"/>
      <c r="AO43" s="199"/>
      <c r="AP43" s="201"/>
      <c r="AQ43" s="201"/>
      <c r="AR43" s="201"/>
      <c r="AS43" s="201"/>
      <c r="AT43" s="201"/>
      <c r="AU43" s="209" t="str">
        <f>IF('Instructions - READ 1ST'!$C$6="","",'Instructions - READ 1ST'!$C$6)</f>
        <v/>
      </c>
      <c r="AV43" s="201"/>
      <c r="AW43" s="201"/>
      <c r="BO43" s="3"/>
      <c r="BP43" s="3"/>
    </row>
    <row r="44" spans="1:68" x14ac:dyDescent="0.3">
      <c r="A44" s="207"/>
      <c r="B44" s="201"/>
      <c r="C44" s="198"/>
      <c r="D44" s="198"/>
      <c r="E44" s="210"/>
      <c r="F44" s="210"/>
      <c r="G44" s="201"/>
      <c r="H44" s="201"/>
      <c r="I44" s="201">
        <v>1.742</v>
      </c>
      <c r="J44" s="201"/>
      <c r="K44" s="210"/>
      <c r="L44" s="201"/>
      <c r="M44" s="201"/>
      <c r="N44" s="200"/>
      <c r="O44" s="200"/>
      <c r="P44" s="200"/>
      <c r="Q44" s="200"/>
      <c r="R44" s="200"/>
      <c r="S44" s="200"/>
      <c r="T44" s="200"/>
      <c r="U44" s="200"/>
      <c r="V44" s="200"/>
      <c r="W44" s="197"/>
      <c r="X44" s="200"/>
      <c r="Y44" s="208" t="s">
        <v>91</v>
      </c>
      <c r="Z44" s="201"/>
      <c r="AA44" s="201"/>
      <c r="AB44" s="201"/>
      <c r="AC44" s="201"/>
      <c r="AD44" s="201"/>
      <c r="AE44" s="201"/>
      <c r="AF44" s="201"/>
      <c r="AG44" s="201"/>
      <c r="AH44" s="201"/>
      <c r="AI44" s="201"/>
      <c r="AJ44" s="201"/>
      <c r="AK44" s="201"/>
      <c r="AL44" s="201"/>
      <c r="AM44" s="201"/>
      <c r="AN44" s="201"/>
      <c r="AO44" s="199"/>
      <c r="AP44" s="201"/>
      <c r="AQ44" s="201"/>
      <c r="AR44" s="201"/>
      <c r="AS44" s="201"/>
      <c r="AT44" s="201"/>
      <c r="AU44" s="209" t="str">
        <f>IF('Instructions - READ 1ST'!$C$6="","",'Instructions - READ 1ST'!$C$6)</f>
        <v/>
      </c>
      <c r="AV44" s="201"/>
      <c r="AW44" s="201"/>
      <c r="BO44" s="3"/>
      <c r="BP44" s="3"/>
    </row>
    <row r="45" spans="1:68" x14ac:dyDescent="0.3">
      <c r="A45" s="207"/>
      <c r="B45" s="201"/>
      <c r="C45" s="198"/>
      <c r="D45" s="198"/>
      <c r="E45" s="210"/>
      <c r="F45" s="210"/>
      <c r="G45" s="201"/>
      <c r="H45" s="201"/>
      <c r="I45" s="201">
        <v>1.742</v>
      </c>
      <c r="J45" s="201"/>
      <c r="K45" s="210"/>
      <c r="L45" s="201"/>
      <c r="M45" s="201"/>
      <c r="N45" s="200"/>
      <c r="O45" s="200"/>
      <c r="P45" s="200"/>
      <c r="Q45" s="200"/>
      <c r="R45" s="200"/>
      <c r="S45" s="200"/>
      <c r="T45" s="200"/>
      <c r="U45" s="200"/>
      <c r="V45" s="200"/>
      <c r="W45" s="197"/>
      <c r="X45" s="200"/>
      <c r="Y45" s="208" t="s">
        <v>91</v>
      </c>
      <c r="Z45" s="201"/>
      <c r="AA45" s="201"/>
      <c r="AB45" s="201"/>
      <c r="AC45" s="201"/>
      <c r="AD45" s="201"/>
      <c r="AE45" s="201"/>
      <c r="AF45" s="201"/>
      <c r="AG45" s="201"/>
      <c r="AH45" s="201"/>
      <c r="AI45" s="201"/>
      <c r="AJ45" s="201"/>
      <c r="AK45" s="201"/>
      <c r="AL45" s="201"/>
      <c r="AM45" s="201"/>
      <c r="AN45" s="201"/>
      <c r="AO45" s="199"/>
      <c r="AP45" s="201"/>
      <c r="AQ45" s="201"/>
      <c r="AR45" s="201"/>
      <c r="AS45" s="201"/>
      <c r="AT45" s="201"/>
      <c r="AU45" s="209" t="str">
        <f>IF('Instructions - READ 1ST'!$C$6="","",'Instructions - READ 1ST'!$C$6)</f>
        <v/>
      </c>
      <c r="AV45" s="201"/>
      <c r="AW45" s="201"/>
      <c r="BO45" s="3"/>
      <c r="BP45" s="3"/>
    </row>
    <row r="46" spans="1:68" x14ac:dyDescent="0.3">
      <c r="A46" s="207"/>
      <c r="B46" s="201"/>
      <c r="C46" s="198"/>
      <c r="D46" s="198"/>
      <c r="E46" s="210"/>
      <c r="F46" s="210"/>
      <c r="G46" s="201"/>
      <c r="H46" s="201"/>
      <c r="I46" s="201">
        <v>1.742</v>
      </c>
      <c r="J46" s="201"/>
      <c r="K46" s="210"/>
      <c r="L46" s="201"/>
      <c r="M46" s="201"/>
      <c r="N46" s="200"/>
      <c r="O46" s="200"/>
      <c r="P46" s="200"/>
      <c r="Q46" s="200"/>
      <c r="R46" s="200"/>
      <c r="S46" s="200"/>
      <c r="T46" s="200"/>
      <c r="U46" s="200"/>
      <c r="V46" s="200"/>
      <c r="W46" s="197"/>
      <c r="X46" s="200"/>
      <c r="Y46" s="208" t="s">
        <v>91</v>
      </c>
      <c r="Z46" s="201"/>
      <c r="AA46" s="201"/>
      <c r="AB46" s="201"/>
      <c r="AC46" s="201"/>
      <c r="AD46" s="201"/>
      <c r="AE46" s="201"/>
      <c r="AF46" s="201"/>
      <c r="AG46" s="201"/>
      <c r="AH46" s="201"/>
      <c r="AI46" s="201"/>
      <c r="AJ46" s="201"/>
      <c r="AK46" s="201"/>
      <c r="AL46" s="201"/>
      <c r="AM46" s="201"/>
      <c r="AN46" s="201"/>
      <c r="AO46" s="199"/>
      <c r="AP46" s="201"/>
      <c r="AQ46" s="201"/>
      <c r="AR46" s="201"/>
      <c r="AS46" s="201"/>
      <c r="AT46" s="201"/>
      <c r="AU46" s="209" t="str">
        <f>IF('Instructions - READ 1ST'!$C$6="","",'Instructions - READ 1ST'!$C$6)</f>
        <v/>
      </c>
      <c r="AV46" s="201"/>
      <c r="AW46" s="201"/>
      <c r="BO46" s="3"/>
      <c r="BP46" s="3"/>
    </row>
    <row r="47" spans="1:68" x14ac:dyDescent="0.3">
      <c r="A47" s="207"/>
      <c r="B47" s="201"/>
      <c r="C47" s="198"/>
      <c r="D47" s="198"/>
      <c r="E47" s="210"/>
      <c r="F47" s="210"/>
      <c r="G47" s="201"/>
      <c r="H47" s="201"/>
      <c r="I47" s="201">
        <v>1.742</v>
      </c>
      <c r="J47" s="201"/>
      <c r="K47" s="210"/>
      <c r="L47" s="201"/>
      <c r="M47" s="201"/>
      <c r="N47" s="200"/>
      <c r="O47" s="200"/>
      <c r="P47" s="200"/>
      <c r="Q47" s="200"/>
      <c r="R47" s="200"/>
      <c r="S47" s="200"/>
      <c r="T47" s="200"/>
      <c r="U47" s="200"/>
      <c r="V47" s="200"/>
      <c r="W47" s="197"/>
      <c r="X47" s="200"/>
      <c r="Y47" s="208" t="s">
        <v>91</v>
      </c>
      <c r="Z47" s="201"/>
      <c r="AA47" s="201"/>
      <c r="AB47" s="201"/>
      <c r="AC47" s="201"/>
      <c r="AD47" s="201"/>
      <c r="AE47" s="201"/>
      <c r="AF47" s="201"/>
      <c r="AG47" s="201"/>
      <c r="AH47" s="201"/>
      <c r="AI47" s="201"/>
      <c r="AJ47" s="201"/>
      <c r="AK47" s="201"/>
      <c r="AL47" s="201"/>
      <c r="AM47" s="201"/>
      <c r="AN47" s="201"/>
      <c r="AO47" s="199"/>
      <c r="AP47" s="201"/>
      <c r="AQ47" s="201"/>
      <c r="AR47" s="201"/>
      <c r="AS47" s="201"/>
      <c r="AT47" s="201"/>
      <c r="AU47" s="209" t="str">
        <f>IF('Instructions - READ 1ST'!$C$6="","",'Instructions - READ 1ST'!$C$6)</f>
        <v/>
      </c>
      <c r="AV47" s="201"/>
      <c r="AW47" s="201"/>
      <c r="BO47" s="3"/>
      <c r="BP47" s="3"/>
    </row>
    <row r="48" spans="1:68" x14ac:dyDescent="0.3">
      <c r="A48" s="207"/>
      <c r="B48" s="201"/>
      <c r="C48" s="198"/>
      <c r="D48" s="198"/>
      <c r="E48" s="210"/>
      <c r="F48" s="210"/>
      <c r="G48" s="201"/>
      <c r="H48" s="201"/>
      <c r="I48" s="201">
        <v>1.742</v>
      </c>
      <c r="J48" s="201"/>
      <c r="K48" s="210"/>
      <c r="L48" s="201"/>
      <c r="M48" s="201"/>
      <c r="N48" s="200"/>
      <c r="O48" s="200"/>
      <c r="P48" s="200"/>
      <c r="Q48" s="200"/>
      <c r="R48" s="200"/>
      <c r="S48" s="200"/>
      <c r="T48" s="200"/>
      <c r="U48" s="200"/>
      <c r="V48" s="200"/>
      <c r="W48" s="197"/>
      <c r="X48" s="200"/>
      <c r="Y48" s="208" t="s">
        <v>91</v>
      </c>
      <c r="Z48" s="201"/>
      <c r="AA48" s="201"/>
      <c r="AB48" s="201"/>
      <c r="AC48" s="201"/>
      <c r="AD48" s="201"/>
      <c r="AE48" s="201"/>
      <c r="AF48" s="201"/>
      <c r="AG48" s="201"/>
      <c r="AH48" s="201"/>
      <c r="AI48" s="201"/>
      <c r="AJ48" s="201"/>
      <c r="AK48" s="201"/>
      <c r="AL48" s="201"/>
      <c r="AM48" s="201"/>
      <c r="AN48" s="201"/>
      <c r="AO48" s="199"/>
      <c r="AP48" s="201"/>
      <c r="AQ48" s="201"/>
      <c r="AR48" s="201"/>
      <c r="AS48" s="201"/>
      <c r="AT48" s="201"/>
      <c r="AU48" s="209" t="str">
        <f>IF('Instructions - READ 1ST'!$C$6="","",'Instructions - READ 1ST'!$C$6)</f>
        <v/>
      </c>
      <c r="AV48" s="201"/>
      <c r="AW48" s="201"/>
      <c r="BO48" s="3"/>
      <c r="BP48" s="3"/>
    </row>
    <row r="49" spans="1:68" x14ac:dyDescent="0.3">
      <c r="A49" s="207"/>
      <c r="B49" s="201"/>
      <c r="C49" s="198"/>
      <c r="D49" s="198"/>
      <c r="E49" s="210"/>
      <c r="F49" s="210"/>
      <c r="G49" s="201"/>
      <c r="H49" s="201"/>
      <c r="I49" s="201">
        <v>1.742</v>
      </c>
      <c r="J49" s="201"/>
      <c r="K49" s="210"/>
      <c r="L49" s="201"/>
      <c r="M49" s="201"/>
      <c r="N49" s="200"/>
      <c r="O49" s="200"/>
      <c r="P49" s="200"/>
      <c r="Q49" s="200"/>
      <c r="R49" s="200"/>
      <c r="S49" s="200"/>
      <c r="T49" s="200"/>
      <c r="U49" s="200"/>
      <c r="V49" s="200"/>
      <c r="W49" s="197"/>
      <c r="X49" s="200"/>
      <c r="Y49" s="208" t="s">
        <v>91</v>
      </c>
      <c r="Z49" s="201"/>
      <c r="AA49" s="201"/>
      <c r="AB49" s="201"/>
      <c r="AC49" s="201"/>
      <c r="AD49" s="201"/>
      <c r="AE49" s="201"/>
      <c r="AF49" s="201"/>
      <c r="AG49" s="201"/>
      <c r="AH49" s="201"/>
      <c r="AI49" s="201"/>
      <c r="AJ49" s="201"/>
      <c r="AK49" s="201"/>
      <c r="AL49" s="201"/>
      <c r="AM49" s="201"/>
      <c r="AN49" s="201"/>
      <c r="AO49" s="199"/>
      <c r="AP49" s="201"/>
      <c r="AQ49" s="201"/>
      <c r="AR49" s="201"/>
      <c r="AS49" s="201"/>
      <c r="AT49" s="201"/>
      <c r="AU49" s="209" t="str">
        <f>IF('Instructions - READ 1ST'!$C$6="","",'Instructions - READ 1ST'!$C$6)</f>
        <v/>
      </c>
      <c r="AV49" s="201"/>
      <c r="AW49" s="201"/>
      <c r="BO49" s="3"/>
      <c r="BP49" s="3"/>
    </row>
    <row r="50" spans="1:68" x14ac:dyDescent="0.3">
      <c r="A50" s="207"/>
      <c r="B50" s="201"/>
      <c r="C50" s="198"/>
      <c r="D50" s="198"/>
      <c r="E50" s="210"/>
      <c r="F50" s="210"/>
      <c r="G50" s="201"/>
      <c r="H50" s="201"/>
      <c r="I50" s="201">
        <v>1.742</v>
      </c>
      <c r="J50" s="201"/>
      <c r="K50" s="210"/>
      <c r="L50" s="201"/>
      <c r="M50" s="201"/>
      <c r="N50" s="200"/>
      <c r="O50" s="200"/>
      <c r="P50" s="200"/>
      <c r="Q50" s="200"/>
      <c r="R50" s="200"/>
      <c r="S50" s="200"/>
      <c r="T50" s="200"/>
      <c r="U50" s="200"/>
      <c r="V50" s="200"/>
      <c r="W50" s="197"/>
      <c r="X50" s="200"/>
      <c r="Y50" s="208" t="s">
        <v>91</v>
      </c>
      <c r="Z50" s="201"/>
      <c r="AA50" s="201"/>
      <c r="AB50" s="201"/>
      <c r="AC50" s="201"/>
      <c r="AD50" s="201"/>
      <c r="AE50" s="201"/>
      <c r="AF50" s="201"/>
      <c r="AG50" s="201"/>
      <c r="AH50" s="201"/>
      <c r="AI50" s="201"/>
      <c r="AJ50" s="201"/>
      <c r="AK50" s="201"/>
      <c r="AL50" s="201"/>
      <c r="AM50" s="201"/>
      <c r="AN50" s="201"/>
      <c r="AO50" s="199"/>
      <c r="AP50" s="201"/>
      <c r="AQ50" s="201"/>
      <c r="AR50" s="201"/>
      <c r="AS50" s="201"/>
      <c r="AT50" s="201"/>
      <c r="AU50" s="209" t="str">
        <f>IF('Instructions - READ 1ST'!$C$6="","",'Instructions - READ 1ST'!$C$6)</f>
        <v/>
      </c>
      <c r="AV50" s="201"/>
      <c r="AW50" s="201"/>
      <c r="BO50" s="3"/>
      <c r="BP50" s="3"/>
    </row>
    <row r="51" spans="1:68" x14ac:dyDescent="0.3">
      <c r="A51" s="207"/>
      <c r="B51" s="201"/>
      <c r="C51" s="198"/>
      <c r="D51" s="198"/>
      <c r="E51" s="210"/>
      <c r="F51" s="210"/>
      <c r="G51" s="201"/>
      <c r="H51" s="201"/>
      <c r="I51" s="201">
        <v>1.742</v>
      </c>
      <c r="J51" s="201"/>
      <c r="K51" s="210"/>
      <c r="L51" s="201"/>
      <c r="M51" s="201"/>
      <c r="N51" s="200"/>
      <c r="O51" s="200"/>
      <c r="P51" s="200"/>
      <c r="Q51" s="200"/>
      <c r="R51" s="200"/>
      <c r="S51" s="200"/>
      <c r="T51" s="200"/>
      <c r="U51" s="200"/>
      <c r="V51" s="200"/>
      <c r="W51" s="197"/>
      <c r="X51" s="200"/>
      <c r="Y51" s="208" t="s">
        <v>91</v>
      </c>
      <c r="Z51" s="201"/>
      <c r="AA51" s="201"/>
      <c r="AB51" s="201"/>
      <c r="AC51" s="201"/>
      <c r="AD51" s="201"/>
      <c r="AE51" s="201"/>
      <c r="AF51" s="201"/>
      <c r="AG51" s="201"/>
      <c r="AH51" s="201"/>
      <c r="AI51" s="201"/>
      <c r="AJ51" s="201"/>
      <c r="AK51" s="201"/>
      <c r="AL51" s="201"/>
      <c r="AM51" s="201"/>
      <c r="AN51" s="201"/>
      <c r="AO51" s="199"/>
      <c r="AP51" s="201"/>
      <c r="AQ51" s="201"/>
      <c r="AR51" s="201"/>
      <c r="AS51" s="201"/>
      <c r="AT51" s="201"/>
      <c r="AU51" s="209" t="str">
        <f>IF('Instructions - READ 1ST'!$C$6="","",'Instructions - READ 1ST'!$C$6)</f>
        <v/>
      </c>
      <c r="AV51" s="201"/>
      <c r="AW51" s="201"/>
      <c r="BO51" s="3"/>
      <c r="BP51" s="3"/>
    </row>
    <row r="52" spans="1:68" x14ac:dyDescent="0.3">
      <c r="A52" s="207"/>
      <c r="B52" s="201"/>
      <c r="C52" s="198"/>
      <c r="D52" s="198"/>
      <c r="E52" s="210"/>
      <c r="F52" s="210"/>
      <c r="G52" s="201"/>
      <c r="H52" s="201"/>
      <c r="I52" s="201">
        <v>1.742</v>
      </c>
      <c r="J52" s="201"/>
      <c r="K52" s="210"/>
      <c r="L52" s="201"/>
      <c r="M52" s="201"/>
      <c r="N52" s="200"/>
      <c r="O52" s="200"/>
      <c r="P52" s="200"/>
      <c r="Q52" s="200"/>
      <c r="R52" s="200"/>
      <c r="S52" s="200"/>
      <c r="T52" s="200"/>
      <c r="U52" s="200"/>
      <c r="V52" s="200"/>
      <c r="W52" s="197"/>
      <c r="X52" s="200"/>
      <c r="Y52" s="208" t="s">
        <v>91</v>
      </c>
      <c r="Z52" s="201"/>
      <c r="AA52" s="201"/>
      <c r="AB52" s="201"/>
      <c r="AC52" s="201"/>
      <c r="AD52" s="201"/>
      <c r="AE52" s="201"/>
      <c r="AF52" s="201"/>
      <c r="AG52" s="201"/>
      <c r="AH52" s="201"/>
      <c r="AI52" s="201"/>
      <c r="AJ52" s="201"/>
      <c r="AK52" s="201"/>
      <c r="AL52" s="201"/>
      <c r="AM52" s="201"/>
      <c r="AN52" s="201"/>
      <c r="AO52" s="199"/>
      <c r="AP52" s="201"/>
      <c r="AQ52" s="201"/>
      <c r="AR52" s="201"/>
      <c r="AS52" s="201"/>
      <c r="AT52" s="201"/>
      <c r="AU52" s="209" t="str">
        <f>IF('Instructions - READ 1ST'!$C$6="","",'Instructions - READ 1ST'!$C$6)</f>
        <v/>
      </c>
      <c r="AV52" s="201"/>
      <c r="AW52" s="201"/>
      <c r="BO52" s="3"/>
      <c r="BP52" s="3"/>
    </row>
    <row r="53" spans="1:68" x14ac:dyDescent="0.3">
      <c r="A53" s="207"/>
      <c r="B53" s="201"/>
      <c r="C53" s="198"/>
      <c r="D53" s="198"/>
      <c r="E53" s="210"/>
      <c r="F53" s="210"/>
      <c r="G53" s="201"/>
      <c r="H53" s="201"/>
      <c r="I53" s="201">
        <v>1.742</v>
      </c>
      <c r="J53" s="201"/>
      <c r="K53" s="210"/>
      <c r="L53" s="201"/>
      <c r="M53" s="201"/>
      <c r="N53" s="200"/>
      <c r="O53" s="200"/>
      <c r="P53" s="200"/>
      <c r="Q53" s="200"/>
      <c r="R53" s="200"/>
      <c r="S53" s="200"/>
      <c r="T53" s="200"/>
      <c r="U53" s="200"/>
      <c r="V53" s="200"/>
      <c r="W53" s="197"/>
      <c r="X53" s="200"/>
      <c r="Y53" s="208" t="s">
        <v>91</v>
      </c>
      <c r="Z53" s="201"/>
      <c r="AA53" s="201"/>
      <c r="AB53" s="201"/>
      <c r="AC53" s="201"/>
      <c r="AD53" s="201"/>
      <c r="AE53" s="201"/>
      <c r="AF53" s="201"/>
      <c r="AG53" s="201"/>
      <c r="AH53" s="201"/>
      <c r="AI53" s="201"/>
      <c r="AJ53" s="201"/>
      <c r="AK53" s="201"/>
      <c r="AL53" s="201"/>
      <c r="AM53" s="201"/>
      <c r="AN53" s="201"/>
      <c r="AO53" s="199"/>
      <c r="AP53" s="201"/>
      <c r="AQ53" s="201"/>
      <c r="AR53" s="201"/>
      <c r="AS53" s="201"/>
      <c r="AT53" s="201"/>
      <c r="AU53" s="209" t="str">
        <f>IF('Instructions - READ 1ST'!$C$6="","",'Instructions - READ 1ST'!$C$6)</f>
        <v/>
      </c>
      <c r="AV53" s="201"/>
      <c r="AW53" s="201"/>
      <c r="BO53" s="3"/>
      <c r="BP53" s="3"/>
    </row>
    <row r="54" spans="1:68" x14ac:dyDescent="0.3">
      <c r="A54" s="207"/>
      <c r="B54" s="201"/>
      <c r="C54" s="198"/>
      <c r="D54" s="198"/>
      <c r="E54" s="210"/>
      <c r="F54" s="210"/>
      <c r="G54" s="201"/>
      <c r="H54" s="201"/>
      <c r="I54" s="201">
        <v>1.742</v>
      </c>
      <c r="J54" s="201"/>
      <c r="K54" s="210"/>
      <c r="L54" s="201"/>
      <c r="M54" s="201"/>
      <c r="N54" s="200"/>
      <c r="O54" s="200"/>
      <c r="P54" s="200"/>
      <c r="Q54" s="200"/>
      <c r="R54" s="200"/>
      <c r="S54" s="200"/>
      <c r="T54" s="200"/>
      <c r="U54" s="200"/>
      <c r="V54" s="200"/>
      <c r="W54" s="197"/>
      <c r="X54" s="200"/>
      <c r="Y54" s="208" t="s">
        <v>91</v>
      </c>
      <c r="Z54" s="201"/>
      <c r="AA54" s="201"/>
      <c r="AB54" s="201"/>
      <c r="AC54" s="201"/>
      <c r="AD54" s="201"/>
      <c r="AE54" s="201"/>
      <c r="AF54" s="201"/>
      <c r="AG54" s="201"/>
      <c r="AH54" s="201"/>
      <c r="AI54" s="201"/>
      <c r="AJ54" s="201"/>
      <c r="AK54" s="201"/>
      <c r="AL54" s="201"/>
      <c r="AM54" s="201"/>
      <c r="AN54" s="201"/>
      <c r="AO54" s="199"/>
      <c r="AP54" s="201"/>
      <c r="AQ54" s="201"/>
      <c r="AR54" s="201"/>
      <c r="AS54" s="201"/>
      <c r="AT54" s="201"/>
      <c r="AU54" s="209" t="str">
        <f>IF('Instructions - READ 1ST'!$C$6="","",'Instructions - READ 1ST'!$C$6)</f>
        <v/>
      </c>
      <c r="AV54" s="201"/>
      <c r="AW54" s="201"/>
      <c r="BO54" s="3"/>
      <c r="BP54" s="3"/>
    </row>
    <row r="55" spans="1:68" x14ac:dyDescent="0.3">
      <c r="A55" s="207"/>
      <c r="B55" s="201"/>
      <c r="C55" s="198"/>
      <c r="D55" s="198"/>
      <c r="E55" s="210"/>
      <c r="F55" s="210"/>
      <c r="G55" s="201"/>
      <c r="H55" s="201"/>
      <c r="I55" s="201">
        <v>1.742</v>
      </c>
      <c r="J55" s="201"/>
      <c r="K55" s="210"/>
      <c r="L55" s="201"/>
      <c r="M55" s="201"/>
      <c r="N55" s="200"/>
      <c r="O55" s="200"/>
      <c r="P55" s="200"/>
      <c r="Q55" s="200"/>
      <c r="R55" s="200"/>
      <c r="S55" s="200"/>
      <c r="T55" s="200"/>
      <c r="U55" s="200"/>
      <c r="V55" s="200"/>
      <c r="W55" s="197"/>
      <c r="X55" s="200"/>
      <c r="Y55" s="208" t="s">
        <v>91</v>
      </c>
      <c r="Z55" s="201"/>
      <c r="AA55" s="201"/>
      <c r="AB55" s="201"/>
      <c r="AC55" s="201"/>
      <c r="AD55" s="201"/>
      <c r="AE55" s="201"/>
      <c r="AF55" s="201"/>
      <c r="AG55" s="201"/>
      <c r="AH55" s="201"/>
      <c r="AI55" s="201"/>
      <c r="AJ55" s="201"/>
      <c r="AK55" s="201"/>
      <c r="AL55" s="201"/>
      <c r="AM55" s="201"/>
      <c r="AN55" s="201"/>
      <c r="AO55" s="199"/>
      <c r="AP55" s="201"/>
      <c r="AQ55" s="201"/>
      <c r="AR55" s="201"/>
      <c r="AS55" s="201"/>
      <c r="AT55" s="201"/>
      <c r="AU55" s="209" t="str">
        <f>IF('Instructions - READ 1ST'!$C$6="","",'Instructions - READ 1ST'!$C$6)</f>
        <v/>
      </c>
      <c r="AV55" s="201"/>
      <c r="AW55" s="201"/>
      <c r="BO55" s="3"/>
      <c r="BP55" s="3"/>
    </row>
    <row r="56" spans="1:68" x14ac:dyDescent="0.3">
      <c r="A56" s="207"/>
      <c r="B56" s="201"/>
      <c r="C56" s="198"/>
      <c r="D56" s="198"/>
      <c r="E56" s="210"/>
      <c r="F56" s="210"/>
      <c r="G56" s="201"/>
      <c r="H56" s="201"/>
      <c r="I56" s="201">
        <v>1.742</v>
      </c>
      <c r="J56" s="201"/>
      <c r="K56" s="210"/>
      <c r="L56" s="201"/>
      <c r="M56" s="201"/>
      <c r="N56" s="200"/>
      <c r="O56" s="200"/>
      <c r="P56" s="200"/>
      <c r="Q56" s="200"/>
      <c r="R56" s="200"/>
      <c r="S56" s="200"/>
      <c r="T56" s="200"/>
      <c r="U56" s="200"/>
      <c r="V56" s="200"/>
      <c r="W56" s="197"/>
      <c r="X56" s="200"/>
      <c r="Y56" s="208" t="s">
        <v>91</v>
      </c>
      <c r="Z56" s="201"/>
      <c r="AA56" s="201"/>
      <c r="AB56" s="201"/>
      <c r="AC56" s="201"/>
      <c r="AD56" s="201"/>
      <c r="AE56" s="201"/>
      <c r="AF56" s="201"/>
      <c r="AG56" s="201"/>
      <c r="AH56" s="201"/>
      <c r="AI56" s="201"/>
      <c r="AJ56" s="201"/>
      <c r="AK56" s="201"/>
      <c r="AL56" s="201"/>
      <c r="AM56" s="201"/>
      <c r="AN56" s="201"/>
      <c r="AO56" s="199"/>
      <c r="AP56" s="201"/>
      <c r="AQ56" s="201"/>
      <c r="AR56" s="201"/>
      <c r="AS56" s="201"/>
      <c r="AT56" s="201"/>
      <c r="AU56" s="209" t="str">
        <f>IF('Instructions - READ 1ST'!$C$6="","",'Instructions - READ 1ST'!$C$6)</f>
        <v/>
      </c>
      <c r="AV56" s="201"/>
      <c r="AW56" s="201"/>
      <c r="BO56" s="3"/>
      <c r="BP56" s="3"/>
    </row>
    <row r="57" spans="1:68" x14ac:dyDescent="0.3">
      <c r="A57" s="207"/>
      <c r="B57" s="201"/>
      <c r="C57" s="198"/>
      <c r="D57" s="198"/>
      <c r="E57" s="210"/>
      <c r="F57" s="210"/>
      <c r="G57" s="201"/>
      <c r="H57" s="201"/>
      <c r="I57" s="201">
        <v>1.742</v>
      </c>
      <c r="J57" s="201"/>
      <c r="K57" s="210"/>
      <c r="L57" s="201"/>
      <c r="M57" s="201"/>
      <c r="N57" s="200"/>
      <c r="O57" s="200"/>
      <c r="P57" s="200"/>
      <c r="Q57" s="200"/>
      <c r="R57" s="200"/>
      <c r="S57" s="200"/>
      <c r="T57" s="200"/>
      <c r="U57" s="200"/>
      <c r="V57" s="200"/>
      <c r="W57" s="197"/>
      <c r="X57" s="200"/>
      <c r="Y57" s="208" t="s">
        <v>91</v>
      </c>
      <c r="Z57" s="201"/>
      <c r="AA57" s="201"/>
      <c r="AB57" s="201"/>
      <c r="AC57" s="201"/>
      <c r="AD57" s="201"/>
      <c r="AE57" s="201"/>
      <c r="AF57" s="201"/>
      <c r="AG57" s="201"/>
      <c r="AH57" s="201"/>
      <c r="AI57" s="201"/>
      <c r="AJ57" s="201"/>
      <c r="AK57" s="201"/>
      <c r="AL57" s="201"/>
      <c r="AM57" s="201"/>
      <c r="AN57" s="201"/>
      <c r="AO57" s="199"/>
      <c r="AP57" s="201"/>
      <c r="AQ57" s="201"/>
      <c r="AR57" s="201"/>
      <c r="AS57" s="201"/>
      <c r="AT57" s="201"/>
      <c r="AU57" s="209" t="str">
        <f>IF('Instructions - READ 1ST'!$C$6="","",'Instructions - READ 1ST'!$C$6)</f>
        <v/>
      </c>
      <c r="AV57" s="201"/>
      <c r="AW57" s="201"/>
      <c r="BO57" s="3"/>
      <c r="BP57" s="3"/>
    </row>
    <row r="58" spans="1:68" x14ac:dyDescent="0.3">
      <c r="A58" s="207"/>
      <c r="B58" s="201"/>
      <c r="C58" s="198"/>
      <c r="D58" s="198"/>
      <c r="E58" s="210"/>
      <c r="F58" s="210"/>
      <c r="G58" s="201"/>
      <c r="H58" s="201"/>
      <c r="I58" s="201">
        <v>1.742</v>
      </c>
      <c r="J58" s="201"/>
      <c r="K58" s="210"/>
      <c r="L58" s="201"/>
      <c r="M58" s="201"/>
      <c r="N58" s="200"/>
      <c r="O58" s="200"/>
      <c r="P58" s="200"/>
      <c r="Q58" s="200"/>
      <c r="R58" s="200"/>
      <c r="S58" s="200"/>
      <c r="T58" s="200"/>
      <c r="U58" s="200"/>
      <c r="V58" s="200"/>
      <c r="W58" s="197"/>
      <c r="X58" s="200"/>
      <c r="Y58" s="208" t="s">
        <v>91</v>
      </c>
      <c r="Z58" s="201"/>
      <c r="AA58" s="201"/>
      <c r="AB58" s="201"/>
      <c r="AC58" s="201"/>
      <c r="AD58" s="201"/>
      <c r="AE58" s="201"/>
      <c r="AF58" s="201"/>
      <c r="AG58" s="201"/>
      <c r="AH58" s="201"/>
      <c r="AI58" s="201"/>
      <c r="AJ58" s="201"/>
      <c r="AK58" s="201"/>
      <c r="AL58" s="201"/>
      <c r="AM58" s="201"/>
      <c r="AN58" s="201"/>
      <c r="AO58" s="199"/>
      <c r="AP58" s="201"/>
      <c r="AQ58" s="201"/>
      <c r="AR58" s="201"/>
      <c r="AS58" s="201"/>
      <c r="AT58" s="201"/>
      <c r="AU58" s="209" t="str">
        <f>IF('Instructions - READ 1ST'!$C$6="","",'Instructions - READ 1ST'!$C$6)</f>
        <v/>
      </c>
      <c r="AV58" s="201"/>
      <c r="AW58" s="201"/>
      <c r="BO58" s="3"/>
      <c r="BP58" s="3"/>
    </row>
    <row r="59" spans="1:68" x14ac:dyDescent="0.3">
      <c r="A59" s="207"/>
      <c r="B59" s="201"/>
      <c r="C59" s="198"/>
      <c r="D59" s="198"/>
      <c r="E59" s="210"/>
      <c r="F59" s="210"/>
      <c r="G59" s="201"/>
      <c r="H59" s="201"/>
      <c r="I59" s="201">
        <v>1.742</v>
      </c>
      <c r="J59" s="201"/>
      <c r="K59" s="210"/>
      <c r="L59" s="201"/>
      <c r="M59" s="201"/>
      <c r="N59" s="200"/>
      <c r="O59" s="200"/>
      <c r="P59" s="200"/>
      <c r="Q59" s="200"/>
      <c r="R59" s="200"/>
      <c r="S59" s="200"/>
      <c r="T59" s="200"/>
      <c r="U59" s="200"/>
      <c r="V59" s="200"/>
      <c r="W59" s="197"/>
      <c r="X59" s="200"/>
      <c r="Y59" s="208" t="s">
        <v>91</v>
      </c>
      <c r="Z59" s="201"/>
      <c r="AA59" s="201"/>
      <c r="AB59" s="201"/>
      <c r="AC59" s="201"/>
      <c r="AD59" s="201"/>
      <c r="AE59" s="201"/>
      <c r="AF59" s="201"/>
      <c r="AG59" s="201"/>
      <c r="AH59" s="201"/>
      <c r="AI59" s="201"/>
      <c r="AJ59" s="201"/>
      <c r="AK59" s="201"/>
      <c r="AL59" s="201"/>
      <c r="AM59" s="201"/>
      <c r="AN59" s="201"/>
      <c r="AO59" s="199"/>
      <c r="AP59" s="201"/>
      <c r="AQ59" s="201"/>
      <c r="AR59" s="201"/>
      <c r="AS59" s="201"/>
      <c r="AT59" s="201"/>
      <c r="AU59" s="209" t="str">
        <f>IF('Instructions - READ 1ST'!$C$6="","",'Instructions - READ 1ST'!$C$6)</f>
        <v/>
      </c>
      <c r="AV59" s="201"/>
      <c r="AW59" s="201"/>
      <c r="BO59" s="3"/>
      <c r="BP59" s="3"/>
    </row>
    <row r="60" spans="1:68" x14ac:dyDescent="0.3">
      <c r="A60" s="207"/>
      <c r="B60" s="201"/>
      <c r="C60" s="198"/>
      <c r="D60" s="198"/>
      <c r="E60" s="210"/>
      <c r="F60" s="210"/>
      <c r="G60" s="201"/>
      <c r="H60" s="201"/>
      <c r="I60" s="201">
        <v>1.742</v>
      </c>
      <c r="J60" s="201"/>
      <c r="K60" s="210"/>
      <c r="L60" s="201"/>
      <c r="M60" s="201"/>
      <c r="N60" s="200"/>
      <c r="O60" s="200"/>
      <c r="P60" s="200"/>
      <c r="Q60" s="200"/>
      <c r="R60" s="200"/>
      <c r="S60" s="200"/>
      <c r="T60" s="200"/>
      <c r="U60" s="200"/>
      <c r="V60" s="200"/>
      <c r="W60" s="197"/>
      <c r="X60" s="200"/>
      <c r="Y60" s="208" t="s">
        <v>91</v>
      </c>
      <c r="Z60" s="201"/>
      <c r="AA60" s="201"/>
      <c r="AB60" s="201"/>
      <c r="AC60" s="201"/>
      <c r="AD60" s="201"/>
      <c r="AE60" s="201"/>
      <c r="AF60" s="201"/>
      <c r="AG60" s="201"/>
      <c r="AH60" s="201"/>
      <c r="AI60" s="201"/>
      <c r="AJ60" s="201"/>
      <c r="AK60" s="201"/>
      <c r="AL60" s="201"/>
      <c r="AM60" s="201"/>
      <c r="AN60" s="201"/>
      <c r="AO60" s="199"/>
      <c r="AP60" s="201"/>
      <c r="AQ60" s="201"/>
      <c r="AR60" s="201"/>
      <c r="AS60" s="201"/>
      <c r="AT60" s="201"/>
      <c r="AU60" s="209" t="str">
        <f>IF('Instructions - READ 1ST'!$C$6="","",'Instructions - READ 1ST'!$C$6)</f>
        <v/>
      </c>
      <c r="AV60" s="201"/>
      <c r="AW60" s="201"/>
      <c r="BO60" s="3"/>
      <c r="BP60" s="3"/>
    </row>
    <row r="61" spans="1:68" x14ac:dyDescent="0.3">
      <c r="A61" s="207"/>
      <c r="B61" s="201"/>
      <c r="C61" s="198"/>
      <c r="D61" s="198"/>
      <c r="E61" s="210"/>
      <c r="F61" s="210"/>
      <c r="G61" s="201"/>
      <c r="H61" s="201"/>
      <c r="I61" s="201">
        <v>1.742</v>
      </c>
      <c r="J61" s="201"/>
      <c r="K61" s="210"/>
      <c r="L61" s="201"/>
      <c r="M61" s="201"/>
      <c r="N61" s="200"/>
      <c r="O61" s="200"/>
      <c r="P61" s="200"/>
      <c r="Q61" s="200"/>
      <c r="R61" s="200"/>
      <c r="S61" s="200"/>
      <c r="T61" s="200"/>
      <c r="U61" s="200"/>
      <c r="V61" s="200"/>
      <c r="W61" s="197"/>
      <c r="X61" s="200"/>
      <c r="Y61" s="208" t="s">
        <v>91</v>
      </c>
      <c r="Z61" s="201"/>
      <c r="AA61" s="201"/>
      <c r="AB61" s="201"/>
      <c r="AC61" s="201"/>
      <c r="AD61" s="201"/>
      <c r="AE61" s="201"/>
      <c r="AF61" s="201"/>
      <c r="AG61" s="201"/>
      <c r="AH61" s="201"/>
      <c r="AI61" s="201"/>
      <c r="AJ61" s="201"/>
      <c r="AK61" s="201"/>
      <c r="AL61" s="201"/>
      <c r="AM61" s="201"/>
      <c r="AN61" s="201"/>
      <c r="AO61" s="199"/>
      <c r="AP61" s="201"/>
      <c r="AQ61" s="201"/>
      <c r="AR61" s="201"/>
      <c r="AS61" s="201"/>
      <c r="AT61" s="201"/>
      <c r="AU61" s="209" t="str">
        <f>IF('Instructions - READ 1ST'!$C$6="","",'Instructions - READ 1ST'!$C$6)</f>
        <v/>
      </c>
      <c r="AV61" s="201"/>
      <c r="AW61" s="201"/>
      <c r="BO61" s="3"/>
      <c r="BP61" s="3"/>
    </row>
    <row r="62" spans="1:68" x14ac:dyDescent="0.3">
      <c r="A62" s="207"/>
      <c r="B62" s="201"/>
      <c r="C62" s="198"/>
      <c r="D62" s="198"/>
      <c r="E62" s="210"/>
      <c r="F62" s="210"/>
      <c r="G62" s="201"/>
      <c r="H62" s="201"/>
      <c r="I62" s="201">
        <v>1.742</v>
      </c>
      <c r="J62" s="201"/>
      <c r="K62" s="210"/>
      <c r="L62" s="201"/>
      <c r="M62" s="201"/>
      <c r="N62" s="200"/>
      <c r="O62" s="200"/>
      <c r="P62" s="200"/>
      <c r="Q62" s="200"/>
      <c r="R62" s="200"/>
      <c r="S62" s="200"/>
      <c r="T62" s="200"/>
      <c r="U62" s="200"/>
      <c r="V62" s="200"/>
      <c r="W62" s="197"/>
      <c r="X62" s="200"/>
      <c r="Y62" s="208" t="s">
        <v>91</v>
      </c>
      <c r="Z62" s="201"/>
      <c r="AA62" s="201"/>
      <c r="AB62" s="201"/>
      <c r="AC62" s="201"/>
      <c r="AD62" s="201"/>
      <c r="AE62" s="201"/>
      <c r="AF62" s="201"/>
      <c r="AG62" s="201"/>
      <c r="AH62" s="201"/>
      <c r="AI62" s="201"/>
      <c r="AJ62" s="201"/>
      <c r="AK62" s="201"/>
      <c r="AL62" s="201"/>
      <c r="AM62" s="201"/>
      <c r="AN62" s="201"/>
      <c r="AO62" s="199"/>
      <c r="AP62" s="201"/>
      <c r="AQ62" s="201"/>
      <c r="AR62" s="201"/>
      <c r="AS62" s="201"/>
      <c r="AT62" s="201"/>
      <c r="AU62" s="209" t="str">
        <f>IF('Instructions - READ 1ST'!$C$6="","",'Instructions - READ 1ST'!$C$6)</f>
        <v/>
      </c>
      <c r="AV62" s="201"/>
      <c r="AW62" s="201"/>
      <c r="BO62" s="3"/>
      <c r="BP62" s="3"/>
    </row>
    <row r="63" spans="1:68" x14ac:dyDescent="0.3">
      <c r="A63" s="207"/>
      <c r="B63" s="201"/>
      <c r="C63" s="198"/>
      <c r="D63" s="198"/>
      <c r="E63" s="210"/>
      <c r="F63" s="210"/>
      <c r="G63" s="201"/>
      <c r="H63" s="201"/>
      <c r="I63" s="201">
        <v>1.742</v>
      </c>
      <c r="J63" s="201"/>
      <c r="K63" s="210"/>
      <c r="L63" s="201"/>
      <c r="M63" s="201"/>
      <c r="N63" s="200"/>
      <c r="O63" s="200"/>
      <c r="P63" s="200"/>
      <c r="Q63" s="200"/>
      <c r="R63" s="200"/>
      <c r="S63" s="200"/>
      <c r="T63" s="200"/>
      <c r="U63" s="200"/>
      <c r="V63" s="200"/>
      <c r="W63" s="197"/>
      <c r="X63" s="200"/>
      <c r="Y63" s="208" t="s">
        <v>91</v>
      </c>
      <c r="Z63" s="201"/>
      <c r="AA63" s="201"/>
      <c r="AB63" s="201"/>
      <c r="AC63" s="201"/>
      <c r="AD63" s="201"/>
      <c r="AE63" s="201"/>
      <c r="AF63" s="201"/>
      <c r="AG63" s="201"/>
      <c r="AH63" s="201"/>
      <c r="AI63" s="201"/>
      <c r="AJ63" s="201"/>
      <c r="AK63" s="201"/>
      <c r="AL63" s="201"/>
      <c r="AM63" s="201"/>
      <c r="AN63" s="201"/>
      <c r="AO63" s="199"/>
      <c r="AP63" s="201"/>
      <c r="AQ63" s="201"/>
      <c r="AR63" s="201"/>
      <c r="AS63" s="201"/>
      <c r="AT63" s="201"/>
      <c r="AU63" s="209" t="str">
        <f>IF('Instructions - READ 1ST'!$C$6="","",'Instructions - READ 1ST'!$C$6)</f>
        <v/>
      </c>
      <c r="AV63" s="201"/>
      <c r="AW63" s="201"/>
      <c r="BO63" s="3"/>
      <c r="BP63" s="3"/>
    </row>
    <row r="64" spans="1:68" x14ac:dyDescent="0.3">
      <c r="A64" s="207"/>
      <c r="B64" s="201"/>
      <c r="C64" s="198"/>
      <c r="D64" s="198"/>
      <c r="E64" s="210"/>
      <c r="F64" s="210"/>
      <c r="G64" s="201"/>
      <c r="H64" s="201"/>
      <c r="I64" s="201">
        <v>1.742</v>
      </c>
      <c r="J64" s="201"/>
      <c r="K64" s="210"/>
      <c r="L64" s="201"/>
      <c r="M64" s="201"/>
      <c r="N64" s="200"/>
      <c r="O64" s="200"/>
      <c r="P64" s="200"/>
      <c r="Q64" s="200"/>
      <c r="R64" s="200"/>
      <c r="S64" s="200"/>
      <c r="T64" s="200"/>
      <c r="U64" s="200"/>
      <c r="V64" s="200"/>
      <c r="W64" s="197"/>
      <c r="X64" s="200"/>
      <c r="Y64" s="208" t="s">
        <v>91</v>
      </c>
      <c r="Z64" s="201"/>
      <c r="AA64" s="201"/>
      <c r="AB64" s="201"/>
      <c r="AC64" s="201"/>
      <c r="AD64" s="201"/>
      <c r="AE64" s="201"/>
      <c r="AF64" s="201"/>
      <c r="AG64" s="201"/>
      <c r="AH64" s="201"/>
      <c r="AI64" s="201"/>
      <c r="AJ64" s="201"/>
      <c r="AK64" s="201"/>
      <c r="AL64" s="201"/>
      <c r="AM64" s="201"/>
      <c r="AN64" s="201"/>
      <c r="AO64" s="199"/>
      <c r="AP64" s="201"/>
      <c r="AQ64" s="201"/>
      <c r="AR64" s="201"/>
      <c r="AS64" s="201"/>
      <c r="AT64" s="201"/>
      <c r="AU64" s="209" t="str">
        <f>IF('Instructions - READ 1ST'!$C$6="","",'Instructions - READ 1ST'!$C$6)</f>
        <v/>
      </c>
      <c r="AV64" s="201"/>
      <c r="AW64" s="201"/>
      <c r="BO64" s="3"/>
      <c r="BP64" s="3"/>
    </row>
    <row r="65" spans="1:68" x14ac:dyDescent="0.3">
      <c r="A65" s="207"/>
      <c r="B65" s="201"/>
      <c r="C65" s="198"/>
      <c r="D65" s="198"/>
      <c r="E65" s="210"/>
      <c r="F65" s="210"/>
      <c r="G65" s="201"/>
      <c r="H65" s="201"/>
      <c r="I65" s="201">
        <v>1.742</v>
      </c>
      <c r="J65" s="201"/>
      <c r="K65" s="210"/>
      <c r="L65" s="201"/>
      <c r="M65" s="201"/>
      <c r="N65" s="200"/>
      <c r="O65" s="200"/>
      <c r="P65" s="200"/>
      <c r="Q65" s="200"/>
      <c r="R65" s="200"/>
      <c r="S65" s="200"/>
      <c r="T65" s="200"/>
      <c r="U65" s="200"/>
      <c r="V65" s="200"/>
      <c r="W65" s="197"/>
      <c r="X65" s="200"/>
      <c r="Y65" s="208" t="s">
        <v>91</v>
      </c>
      <c r="Z65" s="201"/>
      <c r="AA65" s="201"/>
      <c r="AB65" s="201"/>
      <c r="AC65" s="201"/>
      <c r="AD65" s="201"/>
      <c r="AE65" s="201"/>
      <c r="AF65" s="201"/>
      <c r="AG65" s="201"/>
      <c r="AH65" s="201"/>
      <c r="AI65" s="201"/>
      <c r="AJ65" s="201"/>
      <c r="AK65" s="201"/>
      <c r="AL65" s="201"/>
      <c r="AM65" s="201"/>
      <c r="AN65" s="201"/>
      <c r="AO65" s="199"/>
      <c r="AP65" s="201"/>
      <c r="AQ65" s="201"/>
      <c r="AR65" s="201"/>
      <c r="AS65" s="201"/>
      <c r="AT65" s="201"/>
      <c r="AU65" s="209" t="str">
        <f>IF('Instructions - READ 1ST'!$C$6="","",'Instructions - READ 1ST'!$C$6)</f>
        <v/>
      </c>
      <c r="AV65" s="201"/>
      <c r="AW65" s="201"/>
      <c r="BO65" s="3"/>
      <c r="BP65" s="3"/>
    </row>
    <row r="66" spans="1:68" x14ac:dyDescent="0.3">
      <c r="A66" s="207"/>
      <c r="B66" s="201"/>
      <c r="C66" s="198"/>
      <c r="D66" s="198"/>
      <c r="E66" s="210"/>
      <c r="F66" s="210"/>
      <c r="G66" s="201"/>
      <c r="H66" s="201"/>
      <c r="I66" s="201">
        <v>1.742</v>
      </c>
      <c r="J66" s="201"/>
      <c r="K66" s="210"/>
      <c r="L66" s="201"/>
      <c r="M66" s="201"/>
      <c r="N66" s="200"/>
      <c r="O66" s="200"/>
      <c r="P66" s="200"/>
      <c r="Q66" s="200"/>
      <c r="R66" s="200"/>
      <c r="S66" s="200"/>
      <c r="T66" s="200"/>
      <c r="U66" s="200"/>
      <c r="V66" s="200"/>
      <c r="W66" s="197"/>
      <c r="X66" s="200"/>
      <c r="Y66" s="208" t="s">
        <v>91</v>
      </c>
      <c r="Z66" s="201"/>
      <c r="AA66" s="201"/>
      <c r="AB66" s="201"/>
      <c r="AC66" s="201"/>
      <c r="AD66" s="201"/>
      <c r="AE66" s="201"/>
      <c r="AF66" s="201"/>
      <c r="AG66" s="201"/>
      <c r="AH66" s="201"/>
      <c r="AI66" s="201"/>
      <c r="AJ66" s="201"/>
      <c r="AK66" s="201"/>
      <c r="AL66" s="201"/>
      <c r="AM66" s="201"/>
      <c r="AN66" s="201"/>
      <c r="AO66" s="199"/>
      <c r="AP66" s="201"/>
      <c r="AQ66" s="201"/>
      <c r="AR66" s="201"/>
      <c r="AS66" s="201"/>
      <c r="AT66" s="201"/>
      <c r="AU66" s="209" t="str">
        <f>IF('Instructions - READ 1ST'!$C$6="","",'Instructions - READ 1ST'!$C$6)</f>
        <v/>
      </c>
      <c r="AV66" s="201"/>
      <c r="AW66" s="201"/>
      <c r="BO66" s="3"/>
      <c r="BP66" s="3"/>
    </row>
    <row r="67" spans="1:68" x14ac:dyDescent="0.3">
      <c r="A67" s="207"/>
      <c r="B67" s="201"/>
      <c r="C67" s="198"/>
      <c r="D67" s="198"/>
      <c r="E67" s="210"/>
      <c r="F67" s="210"/>
      <c r="G67" s="201"/>
      <c r="H67" s="201"/>
      <c r="I67" s="201">
        <v>1.742</v>
      </c>
      <c r="J67" s="201"/>
      <c r="K67" s="210"/>
      <c r="L67" s="201"/>
      <c r="M67" s="201"/>
      <c r="N67" s="200"/>
      <c r="O67" s="200"/>
      <c r="P67" s="200"/>
      <c r="Q67" s="200"/>
      <c r="R67" s="200"/>
      <c r="S67" s="200"/>
      <c r="T67" s="200"/>
      <c r="U67" s="200"/>
      <c r="V67" s="200"/>
      <c r="W67" s="197"/>
      <c r="X67" s="200"/>
      <c r="Y67" s="208" t="s">
        <v>91</v>
      </c>
      <c r="Z67" s="201"/>
      <c r="AA67" s="201"/>
      <c r="AB67" s="201"/>
      <c r="AC67" s="201"/>
      <c r="AD67" s="201"/>
      <c r="AE67" s="201"/>
      <c r="AF67" s="201"/>
      <c r="AG67" s="201"/>
      <c r="AH67" s="201"/>
      <c r="AI67" s="201"/>
      <c r="AJ67" s="201"/>
      <c r="AK67" s="201"/>
      <c r="AL67" s="201"/>
      <c r="AM67" s="201"/>
      <c r="AN67" s="201"/>
      <c r="AO67" s="199"/>
      <c r="AP67" s="201"/>
      <c r="AQ67" s="201"/>
      <c r="AR67" s="201"/>
      <c r="AS67" s="201"/>
      <c r="AT67" s="201"/>
      <c r="AU67" s="209" t="str">
        <f>IF('Instructions - READ 1ST'!$C$6="","",'Instructions - READ 1ST'!$C$6)</f>
        <v/>
      </c>
      <c r="AV67" s="201"/>
      <c r="AW67" s="201"/>
      <c r="BO67" s="3"/>
      <c r="BP67" s="3"/>
    </row>
    <row r="68" spans="1:68" x14ac:dyDescent="0.3">
      <c r="A68" s="207"/>
      <c r="B68" s="201"/>
      <c r="C68" s="198"/>
      <c r="D68" s="198"/>
      <c r="E68" s="210"/>
      <c r="F68" s="210"/>
      <c r="G68" s="201"/>
      <c r="H68" s="201"/>
      <c r="I68" s="201">
        <v>1.742</v>
      </c>
      <c r="J68" s="201"/>
      <c r="K68" s="210"/>
      <c r="L68" s="201"/>
      <c r="M68" s="201"/>
      <c r="N68" s="200"/>
      <c r="O68" s="200"/>
      <c r="P68" s="200"/>
      <c r="Q68" s="200"/>
      <c r="R68" s="200"/>
      <c r="S68" s="200"/>
      <c r="T68" s="200"/>
      <c r="U68" s="200"/>
      <c r="V68" s="200"/>
      <c r="W68" s="197"/>
      <c r="X68" s="200"/>
      <c r="Y68" s="208" t="s">
        <v>91</v>
      </c>
      <c r="Z68" s="201"/>
      <c r="AA68" s="201"/>
      <c r="AB68" s="201"/>
      <c r="AC68" s="201"/>
      <c r="AD68" s="201"/>
      <c r="AE68" s="201"/>
      <c r="AF68" s="201"/>
      <c r="AG68" s="201"/>
      <c r="AH68" s="201"/>
      <c r="AI68" s="201"/>
      <c r="AJ68" s="201"/>
      <c r="AK68" s="201"/>
      <c r="AL68" s="201"/>
      <c r="AM68" s="201"/>
      <c r="AN68" s="201"/>
      <c r="AO68" s="199"/>
      <c r="AP68" s="201"/>
      <c r="AQ68" s="201"/>
      <c r="AR68" s="201"/>
      <c r="AS68" s="201"/>
      <c r="AT68" s="201"/>
      <c r="AU68" s="209" t="str">
        <f>IF('Instructions - READ 1ST'!$C$6="","",'Instructions - READ 1ST'!$C$6)</f>
        <v/>
      </c>
      <c r="AV68" s="201"/>
      <c r="AW68" s="201"/>
      <c r="BO68" s="3"/>
      <c r="BP68" s="3"/>
    </row>
    <row r="69" spans="1:68" x14ac:dyDescent="0.3">
      <c r="A69" s="207"/>
      <c r="B69" s="201"/>
      <c r="C69" s="198"/>
      <c r="D69" s="198"/>
      <c r="E69" s="210"/>
      <c r="F69" s="210"/>
      <c r="G69" s="201"/>
      <c r="H69" s="201"/>
      <c r="I69" s="201">
        <v>1.742</v>
      </c>
      <c r="J69" s="201"/>
      <c r="K69" s="210"/>
      <c r="L69" s="201"/>
      <c r="M69" s="201"/>
      <c r="N69" s="200"/>
      <c r="O69" s="200"/>
      <c r="P69" s="200"/>
      <c r="Q69" s="200"/>
      <c r="R69" s="200"/>
      <c r="S69" s="200"/>
      <c r="T69" s="200"/>
      <c r="U69" s="200"/>
      <c r="V69" s="200"/>
      <c r="W69" s="197"/>
      <c r="X69" s="200"/>
      <c r="Y69" s="208" t="s">
        <v>91</v>
      </c>
      <c r="Z69" s="201"/>
      <c r="AA69" s="201"/>
      <c r="AB69" s="201"/>
      <c r="AC69" s="201"/>
      <c r="AD69" s="201"/>
      <c r="AE69" s="201"/>
      <c r="AF69" s="201"/>
      <c r="AG69" s="201"/>
      <c r="AH69" s="201"/>
      <c r="AI69" s="201"/>
      <c r="AJ69" s="201"/>
      <c r="AK69" s="201"/>
      <c r="AL69" s="201"/>
      <c r="AM69" s="201"/>
      <c r="AN69" s="201"/>
      <c r="AO69" s="199"/>
      <c r="AP69" s="201"/>
      <c r="AQ69" s="201"/>
      <c r="AR69" s="201"/>
      <c r="AS69" s="201"/>
      <c r="AT69" s="201"/>
      <c r="AU69" s="209" t="str">
        <f>IF('Instructions - READ 1ST'!$C$6="","",'Instructions - READ 1ST'!$C$6)</f>
        <v/>
      </c>
      <c r="AV69" s="201"/>
      <c r="AW69" s="201"/>
      <c r="BO69" s="3"/>
      <c r="BP69" s="3"/>
    </row>
    <row r="70" spans="1:68" x14ac:dyDescent="0.3">
      <c r="A70" s="207"/>
      <c r="B70" s="201"/>
      <c r="C70" s="198"/>
      <c r="D70" s="198"/>
      <c r="E70" s="210"/>
      <c r="F70" s="210"/>
      <c r="G70" s="201"/>
      <c r="H70" s="201"/>
      <c r="I70" s="201">
        <v>1.742</v>
      </c>
      <c r="J70" s="201"/>
      <c r="K70" s="210"/>
      <c r="L70" s="201"/>
      <c r="M70" s="201"/>
      <c r="N70" s="200"/>
      <c r="O70" s="200"/>
      <c r="P70" s="200"/>
      <c r="Q70" s="200"/>
      <c r="R70" s="200"/>
      <c r="S70" s="200"/>
      <c r="T70" s="200"/>
      <c r="U70" s="200"/>
      <c r="V70" s="200"/>
      <c r="W70" s="197"/>
      <c r="X70" s="200"/>
      <c r="Y70" s="208" t="s">
        <v>91</v>
      </c>
      <c r="Z70" s="201"/>
      <c r="AA70" s="201"/>
      <c r="AB70" s="201"/>
      <c r="AC70" s="201"/>
      <c r="AD70" s="201"/>
      <c r="AE70" s="201"/>
      <c r="AF70" s="201"/>
      <c r="AG70" s="201"/>
      <c r="AH70" s="201"/>
      <c r="AI70" s="201"/>
      <c r="AJ70" s="201"/>
      <c r="AK70" s="201"/>
      <c r="AL70" s="201"/>
      <c r="AM70" s="201"/>
      <c r="AN70" s="201"/>
      <c r="AO70" s="199"/>
      <c r="AP70" s="201"/>
      <c r="AQ70" s="201"/>
      <c r="AR70" s="201"/>
      <c r="AS70" s="201"/>
      <c r="AT70" s="201"/>
      <c r="AU70" s="209" t="str">
        <f>IF('Instructions - READ 1ST'!$C$6="","",'Instructions - READ 1ST'!$C$6)</f>
        <v/>
      </c>
      <c r="AV70" s="201"/>
      <c r="AW70" s="201"/>
      <c r="BO70" s="3"/>
      <c r="BP70" s="3"/>
    </row>
    <row r="71" spans="1:68" x14ac:dyDescent="0.3">
      <c r="A71" s="207"/>
      <c r="B71" s="201"/>
      <c r="C71" s="198"/>
      <c r="D71" s="198"/>
      <c r="E71" s="210"/>
      <c r="F71" s="210"/>
      <c r="G71" s="201"/>
      <c r="H71" s="201"/>
      <c r="I71" s="201">
        <v>1.742</v>
      </c>
      <c r="J71" s="201"/>
      <c r="K71" s="210"/>
      <c r="L71" s="201"/>
      <c r="M71" s="201"/>
      <c r="N71" s="200"/>
      <c r="O71" s="200"/>
      <c r="P71" s="200"/>
      <c r="Q71" s="200"/>
      <c r="R71" s="200"/>
      <c r="S71" s="200"/>
      <c r="T71" s="200"/>
      <c r="U71" s="200"/>
      <c r="V71" s="200"/>
      <c r="W71" s="197"/>
      <c r="X71" s="200"/>
      <c r="Y71" s="208" t="s">
        <v>91</v>
      </c>
      <c r="Z71" s="201"/>
      <c r="AA71" s="201"/>
      <c r="AB71" s="201"/>
      <c r="AC71" s="201"/>
      <c r="AD71" s="201"/>
      <c r="AE71" s="201"/>
      <c r="AF71" s="201"/>
      <c r="AG71" s="201"/>
      <c r="AH71" s="201"/>
      <c r="AI71" s="201"/>
      <c r="AJ71" s="201"/>
      <c r="AK71" s="201"/>
      <c r="AL71" s="201"/>
      <c r="AM71" s="201"/>
      <c r="AN71" s="201"/>
      <c r="AO71" s="199"/>
      <c r="AP71" s="201"/>
      <c r="AQ71" s="201"/>
      <c r="AR71" s="201"/>
      <c r="AS71" s="201"/>
      <c r="AT71" s="201"/>
      <c r="AU71" s="209" t="str">
        <f>IF('Instructions - READ 1ST'!$C$6="","",'Instructions - READ 1ST'!$C$6)</f>
        <v/>
      </c>
      <c r="AV71" s="201"/>
      <c r="AW71" s="201"/>
      <c r="BO71" s="3"/>
      <c r="BP71" s="3"/>
    </row>
    <row r="72" spans="1:68" x14ac:dyDescent="0.3">
      <c r="A72" s="207"/>
      <c r="B72" s="201"/>
      <c r="C72" s="198"/>
      <c r="D72" s="198"/>
      <c r="E72" s="210"/>
      <c r="F72" s="210"/>
      <c r="G72" s="201"/>
      <c r="H72" s="201"/>
      <c r="I72" s="201">
        <v>1.742</v>
      </c>
      <c r="J72" s="201"/>
      <c r="K72" s="210"/>
      <c r="L72" s="201"/>
      <c r="M72" s="201"/>
      <c r="N72" s="200"/>
      <c r="O72" s="200"/>
      <c r="P72" s="200"/>
      <c r="Q72" s="200"/>
      <c r="R72" s="200"/>
      <c r="S72" s="200"/>
      <c r="T72" s="200"/>
      <c r="U72" s="200"/>
      <c r="V72" s="200"/>
      <c r="W72" s="197"/>
      <c r="X72" s="200"/>
      <c r="Y72" s="208" t="s">
        <v>91</v>
      </c>
      <c r="Z72" s="201"/>
      <c r="AA72" s="201"/>
      <c r="AB72" s="201"/>
      <c r="AC72" s="201"/>
      <c r="AD72" s="201"/>
      <c r="AE72" s="201"/>
      <c r="AF72" s="201"/>
      <c r="AG72" s="201"/>
      <c r="AH72" s="201"/>
      <c r="AI72" s="201"/>
      <c r="AJ72" s="201"/>
      <c r="AK72" s="201"/>
      <c r="AL72" s="201"/>
      <c r="AM72" s="201"/>
      <c r="AN72" s="201"/>
      <c r="AO72" s="199"/>
      <c r="AP72" s="201"/>
      <c r="AQ72" s="201"/>
      <c r="AR72" s="201"/>
      <c r="AS72" s="201"/>
      <c r="AT72" s="201"/>
      <c r="AU72" s="209" t="str">
        <f>IF('Instructions - READ 1ST'!$C$6="","",'Instructions - READ 1ST'!$C$6)</f>
        <v/>
      </c>
      <c r="AV72" s="201"/>
      <c r="AW72" s="201"/>
      <c r="BO72" s="3"/>
      <c r="BP72" s="3"/>
    </row>
    <row r="73" spans="1:68" x14ac:dyDescent="0.3">
      <c r="A73" s="207"/>
      <c r="B73" s="201"/>
      <c r="C73" s="198"/>
      <c r="D73" s="198"/>
      <c r="E73" s="210"/>
      <c r="F73" s="210"/>
      <c r="G73" s="201"/>
      <c r="H73" s="201"/>
      <c r="I73" s="201">
        <v>1.742</v>
      </c>
      <c r="J73" s="201"/>
      <c r="K73" s="210"/>
      <c r="L73" s="201"/>
      <c r="M73" s="201"/>
      <c r="N73" s="200"/>
      <c r="O73" s="200"/>
      <c r="P73" s="200"/>
      <c r="Q73" s="200"/>
      <c r="R73" s="200"/>
      <c r="S73" s="200"/>
      <c r="T73" s="200"/>
      <c r="U73" s="200"/>
      <c r="V73" s="200"/>
      <c r="W73" s="197"/>
      <c r="X73" s="200"/>
      <c r="Y73" s="208" t="s">
        <v>91</v>
      </c>
      <c r="Z73" s="201"/>
      <c r="AA73" s="201"/>
      <c r="AB73" s="201"/>
      <c r="AC73" s="201"/>
      <c r="AD73" s="201"/>
      <c r="AE73" s="201"/>
      <c r="AF73" s="201"/>
      <c r="AG73" s="201"/>
      <c r="AH73" s="201"/>
      <c r="AI73" s="201"/>
      <c r="AJ73" s="201"/>
      <c r="AK73" s="201"/>
      <c r="AL73" s="201"/>
      <c r="AM73" s="201"/>
      <c r="AN73" s="201"/>
      <c r="AO73" s="199"/>
      <c r="AP73" s="201"/>
      <c r="AQ73" s="201"/>
      <c r="AR73" s="201"/>
      <c r="AS73" s="201"/>
      <c r="AT73" s="201"/>
      <c r="AU73" s="209" t="str">
        <f>IF('Instructions - READ 1ST'!$C$6="","",'Instructions - READ 1ST'!$C$6)</f>
        <v/>
      </c>
      <c r="AV73" s="201"/>
      <c r="AW73" s="201"/>
      <c r="BO73" s="3"/>
      <c r="BP73" s="3"/>
    </row>
    <row r="74" spans="1:68" x14ac:dyDescent="0.3">
      <c r="A74" s="207"/>
      <c r="B74" s="201"/>
      <c r="C74" s="198"/>
      <c r="D74" s="198"/>
      <c r="E74" s="210"/>
      <c r="F74" s="210"/>
      <c r="G74" s="201"/>
      <c r="H74" s="201"/>
      <c r="I74" s="201">
        <v>1.742</v>
      </c>
      <c r="J74" s="201"/>
      <c r="K74" s="210"/>
      <c r="L74" s="201"/>
      <c r="M74" s="201"/>
      <c r="N74" s="200"/>
      <c r="O74" s="200"/>
      <c r="P74" s="200"/>
      <c r="Q74" s="200"/>
      <c r="R74" s="200"/>
      <c r="S74" s="200"/>
      <c r="T74" s="200"/>
      <c r="U74" s="200"/>
      <c r="V74" s="200"/>
      <c r="W74" s="197"/>
      <c r="X74" s="200"/>
      <c r="Y74" s="208" t="s">
        <v>91</v>
      </c>
      <c r="Z74" s="201"/>
      <c r="AA74" s="201"/>
      <c r="AB74" s="201"/>
      <c r="AC74" s="201"/>
      <c r="AD74" s="201"/>
      <c r="AE74" s="201"/>
      <c r="AF74" s="201"/>
      <c r="AG74" s="201"/>
      <c r="AH74" s="201"/>
      <c r="AI74" s="201"/>
      <c r="AJ74" s="201"/>
      <c r="AK74" s="201"/>
      <c r="AL74" s="201"/>
      <c r="AM74" s="201"/>
      <c r="AN74" s="201"/>
      <c r="AO74" s="199"/>
      <c r="AP74" s="201"/>
      <c r="AQ74" s="201"/>
      <c r="AR74" s="201"/>
      <c r="AS74" s="201"/>
      <c r="AT74" s="201"/>
      <c r="AU74" s="209" t="str">
        <f>IF('Instructions - READ 1ST'!$C$6="","",'Instructions - READ 1ST'!$C$6)</f>
        <v/>
      </c>
      <c r="AV74" s="201"/>
      <c r="AW74" s="201"/>
      <c r="BO74" s="3"/>
      <c r="BP74" s="3"/>
    </row>
    <row r="75" spans="1:68" x14ac:dyDescent="0.3">
      <c r="A75" s="207"/>
      <c r="B75" s="201"/>
      <c r="C75" s="198"/>
      <c r="D75" s="198"/>
      <c r="E75" s="210"/>
      <c r="F75" s="210"/>
      <c r="G75" s="201"/>
      <c r="H75" s="201"/>
      <c r="I75" s="201">
        <v>1.742</v>
      </c>
      <c r="J75" s="201"/>
      <c r="K75" s="210"/>
      <c r="L75" s="201"/>
      <c r="M75" s="201"/>
      <c r="N75" s="200"/>
      <c r="O75" s="200"/>
      <c r="P75" s="200"/>
      <c r="Q75" s="200"/>
      <c r="R75" s="200"/>
      <c r="S75" s="200"/>
      <c r="T75" s="200"/>
      <c r="U75" s="200"/>
      <c r="V75" s="200"/>
      <c r="W75" s="197"/>
      <c r="X75" s="200"/>
      <c r="Y75" s="208" t="s">
        <v>91</v>
      </c>
      <c r="Z75" s="201"/>
      <c r="AA75" s="201"/>
      <c r="AB75" s="201"/>
      <c r="AC75" s="201"/>
      <c r="AD75" s="201"/>
      <c r="AE75" s="201"/>
      <c r="AF75" s="201"/>
      <c r="AG75" s="201"/>
      <c r="AH75" s="201"/>
      <c r="AI75" s="201"/>
      <c r="AJ75" s="201"/>
      <c r="AK75" s="201"/>
      <c r="AL75" s="201"/>
      <c r="AM75" s="201"/>
      <c r="AN75" s="201"/>
      <c r="AO75" s="199"/>
      <c r="AP75" s="201"/>
      <c r="AQ75" s="201"/>
      <c r="AR75" s="201"/>
      <c r="AS75" s="201"/>
      <c r="AT75" s="201"/>
      <c r="AU75" s="209" t="str">
        <f>IF('Instructions - READ 1ST'!$C$6="","",'Instructions - READ 1ST'!$C$6)</f>
        <v/>
      </c>
      <c r="AV75" s="201"/>
      <c r="AW75" s="201"/>
      <c r="BO75" s="3"/>
      <c r="BP75" s="3"/>
    </row>
    <row r="76" spans="1:68" x14ac:dyDescent="0.3">
      <c r="A76" s="207"/>
      <c r="B76" s="201"/>
      <c r="C76" s="198"/>
      <c r="D76" s="198"/>
      <c r="E76" s="210"/>
      <c r="F76" s="210"/>
      <c r="G76" s="201"/>
      <c r="H76" s="201"/>
      <c r="I76" s="201">
        <v>1.742</v>
      </c>
      <c r="J76" s="201"/>
      <c r="K76" s="210"/>
      <c r="L76" s="201"/>
      <c r="M76" s="201"/>
      <c r="N76" s="200"/>
      <c r="O76" s="200"/>
      <c r="P76" s="200"/>
      <c r="Q76" s="200"/>
      <c r="R76" s="200"/>
      <c r="S76" s="200"/>
      <c r="T76" s="200"/>
      <c r="U76" s="200"/>
      <c r="V76" s="200"/>
      <c r="W76" s="197"/>
      <c r="X76" s="200"/>
      <c r="Y76" s="208" t="s">
        <v>91</v>
      </c>
      <c r="Z76" s="201"/>
      <c r="AA76" s="201"/>
      <c r="AB76" s="201"/>
      <c r="AC76" s="201"/>
      <c r="AD76" s="201"/>
      <c r="AE76" s="201"/>
      <c r="AF76" s="201"/>
      <c r="AG76" s="201"/>
      <c r="AH76" s="201"/>
      <c r="AI76" s="201"/>
      <c r="AJ76" s="201"/>
      <c r="AK76" s="201"/>
      <c r="AL76" s="201"/>
      <c r="AM76" s="201"/>
      <c r="AN76" s="201"/>
      <c r="AO76" s="199"/>
      <c r="AP76" s="201"/>
      <c r="AQ76" s="201"/>
      <c r="AR76" s="201"/>
      <c r="AS76" s="201"/>
      <c r="AT76" s="201"/>
      <c r="AU76" s="209" t="str">
        <f>IF('Instructions - READ 1ST'!$C$6="","",'Instructions - READ 1ST'!$C$6)</f>
        <v/>
      </c>
      <c r="AV76" s="201"/>
      <c r="AW76" s="201"/>
      <c r="BO76" s="3"/>
      <c r="BP76" s="3"/>
    </row>
    <row r="77" spans="1:68" x14ac:dyDescent="0.3">
      <c r="A77" s="207"/>
      <c r="B77" s="201"/>
      <c r="C77" s="198"/>
      <c r="D77" s="198"/>
      <c r="E77" s="210"/>
      <c r="F77" s="210"/>
      <c r="G77" s="201"/>
      <c r="H77" s="201"/>
      <c r="I77" s="201">
        <v>1.742</v>
      </c>
      <c r="J77" s="201"/>
      <c r="K77" s="210"/>
      <c r="L77" s="201"/>
      <c r="M77" s="201"/>
      <c r="N77" s="200"/>
      <c r="O77" s="200"/>
      <c r="P77" s="200"/>
      <c r="Q77" s="200"/>
      <c r="R77" s="200"/>
      <c r="S77" s="200"/>
      <c r="T77" s="200"/>
      <c r="U77" s="200"/>
      <c r="V77" s="200"/>
      <c r="W77" s="197"/>
      <c r="X77" s="200"/>
      <c r="Y77" s="208" t="s">
        <v>91</v>
      </c>
      <c r="Z77" s="201"/>
      <c r="AA77" s="201"/>
      <c r="AB77" s="201"/>
      <c r="AC77" s="201"/>
      <c r="AD77" s="201"/>
      <c r="AE77" s="201"/>
      <c r="AF77" s="201"/>
      <c r="AG77" s="201"/>
      <c r="AH77" s="201"/>
      <c r="AI77" s="201"/>
      <c r="AJ77" s="201"/>
      <c r="AK77" s="201"/>
      <c r="AL77" s="201"/>
      <c r="AM77" s="201"/>
      <c r="AN77" s="201"/>
      <c r="AO77" s="199"/>
      <c r="AP77" s="201"/>
      <c r="AQ77" s="201"/>
      <c r="AR77" s="201"/>
      <c r="AS77" s="201"/>
      <c r="AT77" s="201"/>
      <c r="AU77" s="209" t="str">
        <f>IF('Instructions - READ 1ST'!$C$6="","",'Instructions - READ 1ST'!$C$6)</f>
        <v/>
      </c>
      <c r="AV77" s="201"/>
      <c r="AW77" s="201"/>
      <c r="BO77" s="3"/>
      <c r="BP77" s="3"/>
    </row>
    <row r="78" spans="1:68" x14ac:dyDescent="0.3">
      <c r="A78" s="207"/>
      <c r="B78" s="201"/>
      <c r="C78" s="198"/>
      <c r="D78" s="198"/>
      <c r="E78" s="210"/>
      <c r="F78" s="210"/>
      <c r="G78" s="201"/>
      <c r="H78" s="201"/>
      <c r="I78" s="201">
        <v>1.742</v>
      </c>
      <c r="J78" s="201"/>
      <c r="K78" s="210"/>
      <c r="L78" s="201"/>
      <c r="M78" s="201"/>
      <c r="N78" s="200"/>
      <c r="O78" s="200"/>
      <c r="P78" s="200"/>
      <c r="Q78" s="200"/>
      <c r="R78" s="200"/>
      <c r="S78" s="200"/>
      <c r="T78" s="200"/>
      <c r="U78" s="200"/>
      <c r="V78" s="200"/>
      <c r="W78" s="197"/>
      <c r="X78" s="200"/>
      <c r="Y78" s="208" t="s">
        <v>91</v>
      </c>
      <c r="Z78" s="201"/>
      <c r="AA78" s="201"/>
      <c r="AB78" s="201"/>
      <c r="AC78" s="201"/>
      <c r="AD78" s="201"/>
      <c r="AE78" s="201"/>
      <c r="AF78" s="201"/>
      <c r="AG78" s="201"/>
      <c r="AH78" s="201"/>
      <c r="AI78" s="201"/>
      <c r="AJ78" s="201"/>
      <c r="AK78" s="201"/>
      <c r="AL78" s="201"/>
      <c r="AM78" s="201"/>
      <c r="AN78" s="201"/>
      <c r="AO78" s="199"/>
      <c r="AP78" s="201"/>
      <c r="AQ78" s="201"/>
      <c r="AR78" s="201"/>
      <c r="AS78" s="201"/>
      <c r="AT78" s="201"/>
      <c r="AU78" s="209" t="str">
        <f>IF('Instructions - READ 1ST'!$C$6="","",'Instructions - READ 1ST'!$C$6)</f>
        <v/>
      </c>
      <c r="AV78" s="201"/>
      <c r="AW78" s="201"/>
      <c r="BO78" s="3"/>
      <c r="BP78" s="3"/>
    </row>
    <row r="79" spans="1:68" x14ac:dyDescent="0.3">
      <c r="A79" s="207"/>
      <c r="B79" s="201"/>
      <c r="C79" s="198"/>
      <c r="D79" s="198"/>
      <c r="E79" s="210"/>
      <c r="F79" s="210"/>
      <c r="G79" s="201"/>
      <c r="H79" s="201"/>
      <c r="I79" s="201">
        <v>1.742</v>
      </c>
      <c r="J79" s="201"/>
      <c r="K79" s="210"/>
      <c r="L79" s="201"/>
      <c r="M79" s="201"/>
      <c r="N79" s="200"/>
      <c r="O79" s="200"/>
      <c r="P79" s="200"/>
      <c r="Q79" s="200"/>
      <c r="R79" s="200"/>
      <c r="S79" s="200"/>
      <c r="T79" s="200"/>
      <c r="U79" s="200"/>
      <c r="V79" s="200"/>
      <c r="W79" s="197"/>
      <c r="X79" s="200"/>
      <c r="Y79" s="208" t="s">
        <v>91</v>
      </c>
      <c r="Z79" s="201"/>
      <c r="AA79" s="201"/>
      <c r="AB79" s="201"/>
      <c r="AC79" s="201"/>
      <c r="AD79" s="201"/>
      <c r="AE79" s="201"/>
      <c r="AF79" s="201"/>
      <c r="AG79" s="201"/>
      <c r="AH79" s="201"/>
      <c r="AI79" s="201"/>
      <c r="AJ79" s="201"/>
      <c r="AK79" s="201"/>
      <c r="AL79" s="201"/>
      <c r="AM79" s="201"/>
      <c r="AN79" s="201"/>
      <c r="AO79" s="199"/>
      <c r="AP79" s="201"/>
      <c r="AQ79" s="201"/>
      <c r="AR79" s="201"/>
      <c r="AS79" s="201"/>
      <c r="AT79" s="201"/>
      <c r="AU79" s="209" t="str">
        <f>IF('Instructions - READ 1ST'!$C$6="","",'Instructions - READ 1ST'!$C$6)</f>
        <v/>
      </c>
      <c r="AV79" s="201"/>
      <c r="AW79" s="201"/>
      <c r="BO79" s="3"/>
      <c r="BP79" s="3"/>
    </row>
    <row r="80" spans="1:68" x14ac:dyDescent="0.3">
      <c r="A80" s="207"/>
      <c r="B80" s="201"/>
      <c r="C80" s="198"/>
      <c r="D80" s="198"/>
      <c r="E80" s="210"/>
      <c r="F80" s="210"/>
      <c r="G80" s="201"/>
      <c r="H80" s="201"/>
      <c r="I80" s="201">
        <v>1.742</v>
      </c>
      <c r="J80" s="201"/>
      <c r="K80" s="210"/>
      <c r="L80" s="201"/>
      <c r="M80" s="201"/>
      <c r="N80" s="200"/>
      <c r="O80" s="200"/>
      <c r="P80" s="200"/>
      <c r="Q80" s="200"/>
      <c r="R80" s="200"/>
      <c r="S80" s="200"/>
      <c r="T80" s="200"/>
      <c r="U80" s="200"/>
      <c r="V80" s="200"/>
      <c r="W80" s="197"/>
      <c r="X80" s="200"/>
      <c r="Y80" s="208" t="s">
        <v>91</v>
      </c>
      <c r="Z80" s="201"/>
      <c r="AA80" s="201"/>
      <c r="AB80" s="201"/>
      <c r="AC80" s="201"/>
      <c r="AD80" s="201"/>
      <c r="AE80" s="201"/>
      <c r="AF80" s="201"/>
      <c r="AG80" s="201"/>
      <c r="AH80" s="201"/>
      <c r="AI80" s="201"/>
      <c r="AJ80" s="201"/>
      <c r="AK80" s="201"/>
      <c r="AL80" s="201"/>
      <c r="AM80" s="201"/>
      <c r="AN80" s="201"/>
      <c r="AO80" s="199"/>
      <c r="AP80" s="201"/>
      <c r="AQ80" s="201"/>
      <c r="AR80" s="201"/>
      <c r="AS80" s="201"/>
      <c r="AT80" s="201"/>
      <c r="AU80" s="209" t="str">
        <f>IF('Instructions - READ 1ST'!$C$6="","",'Instructions - READ 1ST'!$C$6)</f>
        <v/>
      </c>
      <c r="AV80" s="201"/>
      <c r="AW80" s="201"/>
      <c r="BO80" s="3"/>
      <c r="BP80" s="3"/>
    </row>
    <row r="81" spans="1:68" x14ac:dyDescent="0.3">
      <c r="A81" s="207"/>
      <c r="B81" s="201"/>
      <c r="C81" s="198"/>
      <c r="D81" s="198"/>
      <c r="E81" s="210"/>
      <c r="F81" s="210"/>
      <c r="G81" s="201"/>
      <c r="H81" s="201"/>
      <c r="I81" s="201">
        <v>1.742</v>
      </c>
      <c r="J81" s="201"/>
      <c r="K81" s="210"/>
      <c r="L81" s="201"/>
      <c r="M81" s="201"/>
      <c r="N81" s="200"/>
      <c r="O81" s="200"/>
      <c r="P81" s="200"/>
      <c r="Q81" s="200"/>
      <c r="R81" s="200"/>
      <c r="S81" s="200"/>
      <c r="T81" s="200"/>
      <c r="U81" s="200"/>
      <c r="V81" s="200"/>
      <c r="W81" s="197"/>
      <c r="X81" s="200"/>
      <c r="Y81" s="208" t="s">
        <v>91</v>
      </c>
      <c r="Z81" s="201"/>
      <c r="AA81" s="201"/>
      <c r="AB81" s="201"/>
      <c r="AC81" s="201"/>
      <c r="AD81" s="201"/>
      <c r="AE81" s="201"/>
      <c r="AF81" s="201"/>
      <c r="AG81" s="201"/>
      <c r="AH81" s="201"/>
      <c r="AI81" s="201"/>
      <c r="AJ81" s="201"/>
      <c r="AK81" s="201"/>
      <c r="AL81" s="201"/>
      <c r="AM81" s="201"/>
      <c r="AN81" s="201"/>
      <c r="AO81" s="199"/>
      <c r="AP81" s="201"/>
      <c r="AQ81" s="201"/>
      <c r="AR81" s="201"/>
      <c r="AS81" s="201"/>
      <c r="AT81" s="201"/>
      <c r="AU81" s="209" t="str">
        <f>IF('Instructions - READ 1ST'!$C$6="","",'Instructions - READ 1ST'!$C$6)</f>
        <v/>
      </c>
      <c r="AV81" s="201"/>
      <c r="AW81" s="201"/>
      <c r="BO81" s="3"/>
      <c r="BP81" s="3"/>
    </row>
    <row r="82" spans="1:68" x14ac:dyDescent="0.3">
      <c r="A82" s="207"/>
      <c r="B82" s="201"/>
      <c r="C82" s="198"/>
      <c r="D82" s="198"/>
      <c r="E82" s="210"/>
      <c r="F82" s="210"/>
      <c r="G82" s="201"/>
      <c r="H82" s="201"/>
      <c r="I82" s="201">
        <v>1.742</v>
      </c>
      <c r="J82" s="201"/>
      <c r="K82" s="210"/>
      <c r="L82" s="201"/>
      <c r="M82" s="201"/>
      <c r="N82" s="200"/>
      <c r="O82" s="200"/>
      <c r="P82" s="200"/>
      <c r="Q82" s="200"/>
      <c r="R82" s="200"/>
      <c r="S82" s="200"/>
      <c r="T82" s="200"/>
      <c r="U82" s="200"/>
      <c r="V82" s="200"/>
      <c r="W82" s="197"/>
      <c r="X82" s="200"/>
      <c r="Y82" s="208" t="s">
        <v>91</v>
      </c>
      <c r="Z82" s="201"/>
      <c r="AA82" s="201"/>
      <c r="AB82" s="201"/>
      <c r="AC82" s="201"/>
      <c r="AD82" s="201"/>
      <c r="AE82" s="201"/>
      <c r="AF82" s="201"/>
      <c r="AG82" s="201"/>
      <c r="AH82" s="201"/>
      <c r="AI82" s="201"/>
      <c r="AJ82" s="201"/>
      <c r="AK82" s="201"/>
      <c r="AL82" s="201"/>
      <c r="AM82" s="201"/>
      <c r="AN82" s="201"/>
      <c r="AO82" s="199"/>
      <c r="AP82" s="201"/>
      <c r="AQ82" s="201"/>
      <c r="AR82" s="201"/>
      <c r="AS82" s="201"/>
      <c r="AT82" s="201"/>
      <c r="AU82" s="209" t="str">
        <f>IF('Instructions - READ 1ST'!$C$6="","",'Instructions - READ 1ST'!$C$6)</f>
        <v/>
      </c>
      <c r="AV82" s="201"/>
      <c r="AW82" s="201"/>
      <c r="BO82" s="3"/>
      <c r="BP82" s="3"/>
    </row>
    <row r="83" spans="1:68" x14ac:dyDescent="0.3">
      <c r="A83" s="207"/>
      <c r="B83" s="201"/>
      <c r="C83" s="198"/>
      <c r="D83" s="198"/>
      <c r="E83" s="210"/>
      <c r="F83" s="210"/>
      <c r="G83" s="201"/>
      <c r="H83" s="201"/>
      <c r="I83" s="201">
        <v>1.742</v>
      </c>
      <c r="J83" s="201"/>
      <c r="K83" s="210"/>
      <c r="L83" s="201"/>
      <c r="M83" s="201"/>
      <c r="N83" s="200"/>
      <c r="O83" s="200"/>
      <c r="P83" s="200"/>
      <c r="Q83" s="200"/>
      <c r="R83" s="200"/>
      <c r="S83" s="200"/>
      <c r="T83" s="200"/>
      <c r="U83" s="200"/>
      <c r="V83" s="200"/>
      <c r="W83" s="197"/>
      <c r="X83" s="200"/>
      <c r="Y83" s="208" t="s">
        <v>91</v>
      </c>
      <c r="Z83" s="201"/>
      <c r="AA83" s="201"/>
      <c r="AB83" s="201"/>
      <c r="AC83" s="201"/>
      <c r="AD83" s="201"/>
      <c r="AE83" s="201"/>
      <c r="AF83" s="201"/>
      <c r="AG83" s="201"/>
      <c r="AH83" s="201"/>
      <c r="AI83" s="201"/>
      <c r="AJ83" s="201"/>
      <c r="AK83" s="201"/>
      <c r="AL83" s="201"/>
      <c r="AM83" s="201"/>
      <c r="AN83" s="201"/>
      <c r="AO83" s="199"/>
      <c r="AP83" s="201"/>
      <c r="AQ83" s="201"/>
      <c r="AR83" s="201"/>
      <c r="AS83" s="201"/>
      <c r="AT83" s="201"/>
      <c r="AU83" s="209" t="str">
        <f>IF('Instructions - READ 1ST'!$C$6="","",'Instructions - READ 1ST'!$C$6)</f>
        <v/>
      </c>
      <c r="AV83" s="201"/>
      <c r="AW83" s="201"/>
      <c r="BO83" s="3"/>
      <c r="BP83" s="3"/>
    </row>
    <row r="84" spans="1:68" x14ac:dyDescent="0.3">
      <c r="A84" s="207"/>
      <c r="B84" s="201"/>
      <c r="C84" s="198"/>
      <c r="D84" s="198"/>
      <c r="E84" s="210"/>
      <c r="F84" s="210"/>
      <c r="G84" s="201"/>
      <c r="H84" s="201"/>
      <c r="I84" s="201">
        <v>1.742</v>
      </c>
      <c r="J84" s="201"/>
      <c r="K84" s="210"/>
      <c r="L84" s="201"/>
      <c r="M84" s="201"/>
      <c r="N84" s="200"/>
      <c r="O84" s="200"/>
      <c r="P84" s="200"/>
      <c r="Q84" s="200"/>
      <c r="R84" s="200"/>
      <c r="S84" s="200"/>
      <c r="T84" s="200"/>
      <c r="U84" s="200"/>
      <c r="V84" s="200"/>
      <c r="W84" s="197"/>
      <c r="X84" s="200"/>
      <c r="Y84" s="208" t="s">
        <v>91</v>
      </c>
      <c r="Z84" s="201"/>
      <c r="AA84" s="201"/>
      <c r="AB84" s="201"/>
      <c r="AC84" s="201"/>
      <c r="AD84" s="201"/>
      <c r="AE84" s="201"/>
      <c r="AF84" s="201"/>
      <c r="AG84" s="201"/>
      <c r="AH84" s="201"/>
      <c r="AI84" s="201"/>
      <c r="AJ84" s="201"/>
      <c r="AK84" s="201"/>
      <c r="AL84" s="201"/>
      <c r="AM84" s="201"/>
      <c r="AN84" s="201"/>
      <c r="AO84" s="199"/>
      <c r="AP84" s="201"/>
      <c r="AQ84" s="201"/>
      <c r="AR84" s="201"/>
      <c r="AS84" s="201"/>
      <c r="AT84" s="201"/>
      <c r="AU84" s="209" t="str">
        <f>IF('Instructions - READ 1ST'!$C$6="","",'Instructions - READ 1ST'!$C$6)</f>
        <v/>
      </c>
      <c r="AV84" s="201"/>
      <c r="AW84" s="201"/>
      <c r="BO84" s="3"/>
      <c r="BP84" s="3"/>
    </row>
    <row r="85" spans="1:68" x14ac:dyDescent="0.3">
      <c r="A85" s="207"/>
      <c r="B85" s="201"/>
      <c r="C85" s="198"/>
      <c r="D85" s="198"/>
      <c r="E85" s="210"/>
      <c r="F85" s="210"/>
      <c r="G85" s="201"/>
      <c r="H85" s="201"/>
      <c r="I85" s="201">
        <v>1.742</v>
      </c>
      <c r="J85" s="201"/>
      <c r="K85" s="210"/>
      <c r="L85" s="201"/>
      <c r="M85" s="201"/>
      <c r="N85" s="200"/>
      <c r="O85" s="200"/>
      <c r="P85" s="200"/>
      <c r="Q85" s="200"/>
      <c r="R85" s="200"/>
      <c r="S85" s="200"/>
      <c r="T85" s="200"/>
      <c r="U85" s="200"/>
      <c r="V85" s="200"/>
      <c r="W85" s="197"/>
      <c r="X85" s="200"/>
      <c r="Y85" s="208" t="s">
        <v>91</v>
      </c>
      <c r="Z85" s="201"/>
      <c r="AA85" s="201"/>
      <c r="AB85" s="201"/>
      <c r="AC85" s="201"/>
      <c r="AD85" s="201"/>
      <c r="AE85" s="201"/>
      <c r="AF85" s="201"/>
      <c r="AG85" s="201"/>
      <c r="AH85" s="201"/>
      <c r="AI85" s="201"/>
      <c r="AJ85" s="201"/>
      <c r="AK85" s="201"/>
      <c r="AL85" s="201"/>
      <c r="AM85" s="201"/>
      <c r="AN85" s="201"/>
      <c r="AO85" s="199"/>
      <c r="AP85" s="201"/>
      <c r="AQ85" s="201"/>
      <c r="AR85" s="201"/>
      <c r="AS85" s="201"/>
      <c r="AT85" s="201"/>
      <c r="AU85" s="209" t="str">
        <f>IF('Instructions - READ 1ST'!$C$6="","",'Instructions - READ 1ST'!$C$6)</f>
        <v/>
      </c>
      <c r="AV85" s="201"/>
      <c r="AW85" s="201"/>
      <c r="BO85" s="3"/>
      <c r="BP85" s="3"/>
    </row>
    <row r="86" spans="1:68" x14ac:dyDescent="0.3">
      <c r="A86" s="207"/>
      <c r="B86" s="201"/>
      <c r="C86" s="198"/>
      <c r="D86" s="198"/>
      <c r="E86" s="210"/>
      <c r="F86" s="210"/>
      <c r="G86" s="201"/>
      <c r="H86" s="201"/>
      <c r="I86" s="201">
        <v>1.742</v>
      </c>
      <c r="J86" s="201"/>
      <c r="K86" s="210"/>
      <c r="L86" s="201"/>
      <c r="M86" s="201"/>
      <c r="N86" s="200"/>
      <c r="O86" s="200"/>
      <c r="P86" s="200"/>
      <c r="Q86" s="200"/>
      <c r="R86" s="200"/>
      <c r="S86" s="200"/>
      <c r="T86" s="200"/>
      <c r="U86" s="200"/>
      <c r="V86" s="200"/>
      <c r="W86" s="197"/>
      <c r="X86" s="200"/>
      <c r="Y86" s="208" t="s">
        <v>91</v>
      </c>
      <c r="Z86" s="201"/>
      <c r="AA86" s="201"/>
      <c r="AB86" s="201"/>
      <c r="AC86" s="201"/>
      <c r="AD86" s="201"/>
      <c r="AE86" s="201"/>
      <c r="AF86" s="201"/>
      <c r="AG86" s="201"/>
      <c r="AH86" s="201"/>
      <c r="AI86" s="201"/>
      <c r="AJ86" s="201"/>
      <c r="AK86" s="201"/>
      <c r="AL86" s="201"/>
      <c r="AM86" s="201"/>
      <c r="AN86" s="201"/>
      <c r="AO86" s="199"/>
      <c r="AP86" s="201"/>
      <c r="AQ86" s="201"/>
      <c r="AR86" s="201"/>
      <c r="AS86" s="201"/>
      <c r="AT86" s="201"/>
      <c r="AU86" s="209" t="str">
        <f>IF('Instructions - READ 1ST'!$C$6="","",'Instructions - READ 1ST'!$C$6)</f>
        <v/>
      </c>
      <c r="AV86" s="201"/>
      <c r="AW86" s="201"/>
      <c r="BO86" s="3"/>
      <c r="BP86" s="3"/>
    </row>
    <row r="87" spans="1:68" x14ac:dyDescent="0.3">
      <c r="A87" s="207"/>
      <c r="B87" s="201"/>
      <c r="C87" s="198"/>
      <c r="D87" s="198"/>
      <c r="E87" s="210"/>
      <c r="F87" s="210"/>
      <c r="G87" s="201"/>
      <c r="H87" s="201"/>
      <c r="I87" s="201">
        <v>1.742</v>
      </c>
      <c r="J87" s="201"/>
      <c r="K87" s="210"/>
      <c r="L87" s="201"/>
      <c r="M87" s="201"/>
      <c r="N87" s="200"/>
      <c r="O87" s="200"/>
      <c r="P87" s="200"/>
      <c r="Q87" s="200"/>
      <c r="R87" s="200"/>
      <c r="S87" s="200"/>
      <c r="T87" s="200"/>
      <c r="U87" s="200"/>
      <c r="V87" s="200"/>
      <c r="W87" s="197"/>
      <c r="X87" s="200"/>
      <c r="Y87" s="208" t="s">
        <v>91</v>
      </c>
      <c r="Z87" s="201"/>
      <c r="AA87" s="201"/>
      <c r="AB87" s="201"/>
      <c r="AC87" s="201"/>
      <c r="AD87" s="201"/>
      <c r="AE87" s="201"/>
      <c r="AF87" s="201"/>
      <c r="AG87" s="201"/>
      <c r="AH87" s="201"/>
      <c r="AI87" s="201"/>
      <c r="AJ87" s="201"/>
      <c r="AK87" s="201"/>
      <c r="AL87" s="201"/>
      <c r="AM87" s="201"/>
      <c r="AN87" s="201"/>
      <c r="AO87" s="199"/>
      <c r="AP87" s="201"/>
      <c r="AQ87" s="201"/>
      <c r="AR87" s="201"/>
      <c r="AS87" s="201"/>
      <c r="AT87" s="201"/>
      <c r="AU87" s="209" t="str">
        <f>IF('Instructions - READ 1ST'!$C$6="","",'Instructions - READ 1ST'!$C$6)</f>
        <v/>
      </c>
      <c r="AV87" s="201"/>
      <c r="AW87" s="201"/>
      <c r="BO87" s="3"/>
      <c r="BP87" s="3"/>
    </row>
    <row r="88" spans="1:68" x14ac:dyDescent="0.3">
      <c r="A88" s="207"/>
      <c r="B88" s="201"/>
      <c r="C88" s="198"/>
      <c r="D88" s="198"/>
      <c r="E88" s="210"/>
      <c r="F88" s="210"/>
      <c r="G88" s="201"/>
      <c r="H88" s="201"/>
      <c r="I88" s="201">
        <v>1.742</v>
      </c>
      <c r="J88" s="201"/>
      <c r="K88" s="210"/>
      <c r="L88" s="201"/>
      <c r="M88" s="201"/>
      <c r="N88" s="200"/>
      <c r="O88" s="200"/>
      <c r="P88" s="200"/>
      <c r="Q88" s="200"/>
      <c r="R88" s="200"/>
      <c r="S88" s="200"/>
      <c r="T88" s="200"/>
      <c r="U88" s="200"/>
      <c r="V88" s="200"/>
      <c r="W88" s="197"/>
      <c r="X88" s="200"/>
      <c r="Y88" s="208" t="s">
        <v>91</v>
      </c>
      <c r="Z88" s="201"/>
      <c r="AA88" s="201"/>
      <c r="AB88" s="201"/>
      <c r="AC88" s="201"/>
      <c r="AD88" s="201"/>
      <c r="AE88" s="201"/>
      <c r="AF88" s="201"/>
      <c r="AG88" s="201"/>
      <c r="AH88" s="201"/>
      <c r="AI88" s="201"/>
      <c r="AJ88" s="201"/>
      <c r="AK88" s="201"/>
      <c r="AL88" s="201"/>
      <c r="AM88" s="201"/>
      <c r="AN88" s="201"/>
      <c r="AO88" s="199"/>
      <c r="AP88" s="201"/>
      <c r="AQ88" s="201"/>
      <c r="AR88" s="201"/>
      <c r="AS88" s="201"/>
      <c r="AT88" s="201"/>
      <c r="AU88" s="209" t="str">
        <f>IF('Instructions - READ 1ST'!$C$6="","",'Instructions - READ 1ST'!$C$6)</f>
        <v/>
      </c>
      <c r="AV88" s="201"/>
      <c r="AW88" s="201"/>
      <c r="BO88" s="3"/>
      <c r="BP88" s="3"/>
    </row>
    <row r="89" spans="1:68" x14ac:dyDescent="0.3">
      <c r="A89" s="207"/>
      <c r="B89" s="201"/>
      <c r="C89" s="198"/>
      <c r="D89" s="198"/>
      <c r="E89" s="210"/>
      <c r="F89" s="210"/>
      <c r="G89" s="201"/>
      <c r="H89" s="201"/>
      <c r="I89" s="201">
        <v>1.742</v>
      </c>
      <c r="J89" s="201"/>
      <c r="K89" s="210"/>
      <c r="L89" s="201"/>
      <c r="M89" s="201"/>
      <c r="N89" s="200"/>
      <c r="O89" s="200"/>
      <c r="P89" s="200"/>
      <c r="Q89" s="200"/>
      <c r="R89" s="200"/>
      <c r="S89" s="200"/>
      <c r="T89" s="200"/>
      <c r="U89" s="200"/>
      <c r="V89" s="200"/>
      <c r="W89" s="197"/>
      <c r="X89" s="200"/>
      <c r="Y89" s="208" t="s">
        <v>91</v>
      </c>
      <c r="Z89" s="201"/>
      <c r="AA89" s="201"/>
      <c r="AB89" s="201"/>
      <c r="AC89" s="201"/>
      <c r="AD89" s="201"/>
      <c r="AE89" s="201"/>
      <c r="AF89" s="201"/>
      <c r="AG89" s="201"/>
      <c r="AH89" s="201"/>
      <c r="AI89" s="201"/>
      <c r="AJ89" s="201"/>
      <c r="AK89" s="201"/>
      <c r="AL89" s="201"/>
      <c r="AM89" s="201"/>
      <c r="AN89" s="201"/>
      <c r="AO89" s="199"/>
      <c r="AP89" s="201"/>
      <c r="AQ89" s="201"/>
      <c r="AR89" s="201"/>
      <c r="AS89" s="201"/>
      <c r="AT89" s="201"/>
      <c r="AU89" s="209" t="str">
        <f>IF('Instructions - READ 1ST'!$C$6="","",'Instructions - READ 1ST'!$C$6)</f>
        <v/>
      </c>
      <c r="AV89" s="201"/>
      <c r="AW89" s="201"/>
      <c r="BO89" s="3"/>
      <c r="BP89" s="3"/>
    </row>
    <row r="90" spans="1:68" x14ac:dyDescent="0.3">
      <c r="A90" s="207"/>
      <c r="B90" s="201"/>
      <c r="C90" s="198"/>
      <c r="D90" s="198"/>
      <c r="E90" s="210"/>
      <c r="F90" s="210"/>
      <c r="G90" s="201"/>
      <c r="H90" s="201"/>
      <c r="I90" s="201">
        <v>1.742</v>
      </c>
      <c r="J90" s="201"/>
      <c r="K90" s="210"/>
      <c r="L90" s="201"/>
      <c r="M90" s="201"/>
      <c r="N90" s="200"/>
      <c r="O90" s="200"/>
      <c r="P90" s="200"/>
      <c r="Q90" s="200"/>
      <c r="R90" s="200"/>
      <c r="S90" s="200"/>
      <c r="T90" s="200"/>
      <c r="U90" s="200"/>
      <c r="V90" s="200"/>
      <c r="W90" s="197"/>
      <c r="X90" s="200"/>
      <c r="Y90" s="208" t="s">
        <v>91</v>
      </c>
      <c r="Z90" s="201"/>
      <c r="AA90" s="201"/>
      <c r="AB90" s="201"/>
      <c r="AC90" s="201"/>
      <c r="AD90" s="201"/>
      <c r="AE90" s="201"/>
      <c r="AF90" s="201"/>
      <c r="AG90" s="201"/>
      <c r="AH90" s="201"/>
      <c r="AI90" s="201"/>
      <c r="AJ90" s="201"/>
      <c r="AK90" s="201"/>
      <c r="AL90" s="201"/>
      <c r="AM90" s="201"/>
      <c r="AN90" s="201"/>
      <c r="AO90" s="199"/>
      <c r="AP90" s="201"/>
      <c r="AQ90" s="201"/>
      <c r="AR90" s="201"/>
      <c r="AS90" s="201"/>
      <c r="AT90" s="201"/>
      <c r="AU90" s="209" t="str">
        <f>IF('Instructions - READ 1ST'!$C$6="","",'Instructions - READ 1ST'!$C$6)</f>
        <v/>
      </c>
      <c r="AV90" s="201"/>
      <c r="AW90" s="201"/>
      <c r="BO90" s="3"/>
      <c r="BP90" s="3"/>
    </row>
    <row r="91" spans="1:68" x14ac:dyDescent="0.3">
      <c r="A91" s="207"/>
      <c r="B91" s="201"/>
      <c r="C91" s="198"/>
      <c r="D91" s="198"/>
      <c r="E91" s="210"/>
      <c r="F91" s="210"/>
      <c r="G91" s="201"/>
      <c r="H91" s="201"/>
      <c r="I91" s="201">
        <v>1.742</v>
      </c>
      <c r="J91" s="201"/>
      <c r="K91" s="210"/>
      <c r="L91" s="201"/>
      <c r="M91" s="201"/>
      <c r="N91" s="200"/>
      <c r="O91" s="200"/>
      <c r="P91" s="200"/>
      <c r="Q91" s="200"/>
      <c r="R91" s="200"/>
      <c r="S91" s="200"/>
      <c r="T91" s="200"/>
      <c r="U91" s="200"/>
      <c r="V91" s="200"/>
      <c r="W91" s="197"/>
      <c r="X91" s="200"/>
      <c r="Y91" s="208" t="s">
        <v>91</v>
      </c>
      <c r="Z91" s="201"/>
      <c r="AA91" s="201"/>
      <c r="AB91" s="201"/>
      <c r="AC91" s="201"/>
      <c r="AD91" s="201"/>
      <c r="AE91" s="201"/>
      <c r="AF91" s="201"/>
      <c r="AG91" s="201"/>
      <c r="AH91" s="201"/>
      <c r="AI91" s="201"/>
      <c r="AJ91" s="201"/>
      <c r="AK91" s="201"/>
      <c r="AL91" s="201"/>
      <c r="AM91" s="201"/>
      <c r="AN91" s="201"/>
      <c r="AO91" s="199"/>
      <c r="AP91" s="201"/>
      <c r="AQ91" s="201"/>
      <c r="AR91" s="201"/>
      <c r="AS91" s="201"/>
      <c r="AT91" s="201"/>
      <c r="AU91" s="209" t="str">
        <f>IF('Instructions - READ 1ST'!$C$6="","",'Instructions - READ 1ST'!$C$6)</f>
        <v/>
      </c>
      <c r="AV91" s="201"/>
      <c r="AW91" s="201"/>
      <c r="BO91" s="3"/>
      <c r="BP91" s="3"/>
    </row>
    <row r="92" spans="1:68" x14ac:dyDescent="0.3">
      <c r="A92" s="207"/>
      <c r="B92" s="201"/>
      <c r="C92" s="198"/>
      <c r="D92" s="198"/>
      <c r="E92" s="210"/>
      <c r="F92" s="210"/>
      <c r="G92" s="201"/>
      <c r="H92" s="201"/>
      <c r="I92" s="201">
        <v>1.742</v>
      </c>
      <c r="J92" s="201"/>
      <c r="K92" s="210"/>
      <c r="L92" s="201"/>
      <c r="M92" s="201"/>
      <c r="N92" s="200"/>
      <c r="O92" s="200"/>
      <c r="P92" s="200"/>
      <c r="Q92" s="200"/>
      <c r="R92" s="200"/>
      <c r="S92" s="200"/>
      <c r="T92" s="200"/>
      <c r="U92" s="200"/>
      <c r="V92" s="200"/>
      <c r="W92" s="197"/>
      <c r="X92" s="200"/>
      <c r="Y92" s="208" t="s">
        <v>91</v>
      </c>
      <c r="Z92" s="201"/>
      <c r="AA92" s="201"/>
      <c r="AB92" s="201"/>
      <c r="AC92" s="201"/>
      <c r="AD92" s="201"/>
      <c r="AE92" s="201"/>
      <c r="AF92" s="201"/>
      <c r="AG92" s="201"/>
      <c r="AH92" s="201"/>
      <c r="AI92" s="201"/>
      <c r="AJ92" s="201"/>
      <c r="AK92" s="201"/>
      <c r="AL92" s="201"/>
      <c r="AM92" s="201"/>
      <c r="AN92" s="201"/>
      <c r="AO92" s="199"/>
      <c r="AP92" s="201"/>
      <c r="AQ92" s="201"/>
      <c r="AR92" s="201"/>
      <c r="AS92" s="201"/>
      <c r="AT92" s="201"/>
      <c r="AU92" s="209" t="str">
        <f>IF('Instructions - READ 1ST'!$C$6="","",'Instructions - READ 1ST'!$C$6)</f>
        <v/>
      </c>
      <c r="AV92" s="201"/>
      <c r="AW92" s="201"/>
      <c r="BO92" s="3"/>
      <c r="BP92" s="3"/>
    </row>
    <row r="93" spans="1:68" x14ac:dyDescent="0.3">
      <c r="A93" s="207"/>
      <c r="B93" s="201"/>
      <c r="C93" s="198"/>
      <c r="D93" s="198"/>
      <c r="E93" s="210"/>
      <c r="F93" s="210"/>
      <c r="G93" s="201"/>
      <c r="H93" s="201"/>
      <c r="I93" s="201">
        <v>1.742</v>
      </c>
      <c r="J93" s="201"/>
      <c r="K93" s="210"/>
      <c r="L93" s="201"/>
      <c r="M93" s="201"/>
      <c r="N93" s="200"/>
      <c r="O93" s="200"/>
      <c r="P93" s="200"/>
      <c r="Q93" s="200"/>
      <c r="R93" s="200"/>
      <c r="S93" s="200"/>
      <c r="T93" s="200"/>
      <c r="U93" s="200"/>
      <c r="V93" s="200"/>
      <c r="W93" s="197"/>
      <c r="X93" s="200"/>
      <c r="Y93" s="208" t="s">
        <v>91</v>
      </c>
      <c r="Z93" s="201"/>
      <c r="AA93" s="201"/>
      <c r="AB93" s="201"/>
      <c r="AC93" s="201"/>
      <c r="AD93" s="201"/>
      <c r="AE93" s="201"/>
      <c r="AF93" s="201"/>
      <c r="AG93" s="201"/>
      <c r="AH93" s="201"/>
      <c r="AI93" s="201"/>
      <c r="AJ93" s="201"/>
      <c r="AK93" s="201"/>
      <c r="AL93" s="201"/>
      <c r="AM93" s="201"/>
      <c r="AN93" s="201"/>
      <c r="AO93" s="199"/>
      <c r="AP93" s="201"/>
      <c r="AQ93" s="201"/>
      <c r="AR93" s="201"/>
      <c r="AS93" s="201"/>
      <c r="AT93" s="201"/>
      <c r="AU93" s="209" t="str">
        <f>IF('Instructions - READ 1ST'!$C$6="","",'Instructions - READ 1ST'!$C$6)</f>
        <v/>
      </c>
      <c r="AV93" s="201"/>
      <c r="AW93" s="201"/>
      <c r="BO93" s="3"/>
      <c r="BP93" s="3"/>
    </row>
    <row r="94" spans="1:68" x14ac:dyDescent="0.3">
      <c r="A94" s="207"/>
      <c r="B94" s="201"/>
      <c r="C94" s="198"/>
      <c r="D94" s="198"/>
      <c r="E94" s="210"/>
      <c r="F94" s="210"/>
      <c r="G94" s="201"/>
      <c r="H94" s="201"/>
      <c r="I94" s="201">
        <v>1.742</v>
      </c>
      <c r="J94" s="201"/>
      <c r="K94" s="210"/>
      <c r="L94" s="201"/>
      <c r="M94" s="201"/>
      <c r="N94" s="200"/>
      <c r="O94" s="200"/>
      <c r="P94" s="200"/>
      <c r="Q94" s="200"/>
      <c r="R94" s="200"/>
      <c r="S94" s="200"/>
      <c r="T94" s="200"/>
      <c r="U94" s="200"/>
      <c r="V94" s="200"/>
      <c r="W94" s="197"/>
      <c r="X94" s="200"/>
      <c r="Y94" s="208" t="s">
        <v>91</v>
      </c>
      <c r="Z94" s="201"/>
      <c r="AA94" s="201"/>
      <c r="AB94" s="201"/>
      <c r="AC94" s="201"/>
      <c r="AD94" s="201"/>
      <c r="AE94" s="201"/>
      <c r="AF94" s="201"/>
      <c r="AG94" s="201"/>
      <c r="AH94" s="201"/>
      <c r="AI94" s="201"/>
      <c r="AJ94" s="201"/>
      <c r="AK94" s="201"/>
      <c r="AL94" s="201"/>
      <c r="AM94" s="201"/>
      <c r="AN94" s="201"/>
      <c r="AO94" s="199"/>
      <c r="AP94" s="201"/>
      <c r="AQ94" s="201"/>
      <c r="AR94" s="201"/>
      <c r="AS94" s="201"/>
      <c r="AT94" s="201"/>
      <c r="AU94" s="209" t="str">
        <f>IF('Instructions - READ 1ST'!$C$6="","",'Instructions - READ 1ST'!$C$6)</f>
        <v/>
      </c>
      <c r="AV94" s="201"/>
      <c r="AW94" s="201"/>
      <c r="BO94" s="3"/>
      <c r="BP94" s="3"/>
    </row>
    <row r="95" spans="1:68" x14ac:dyDescent="0.3">
      <c r="A95" s="207"/>
      <c r="B95" s="201"/>
      <c r="C95" s="198"/>
      <c r="D95" s="198"/>
      <c r="E95" s="210"/>
      <c r="F95" s="210"/>
      <c r="G95" s="201"/>
      <c r="H95" s="201"/>
      <c r="I95" s="201">
        <v>1.742</v>
      </c>
      <c r="J95" s="201"/>
      <c r="K95" s="210"/>
      <c r="L95" s="201"/>
      <c r="M95" s="201"/>
      <c r="N95" s="200"/>
      <c r="O95" s="200"/>
      <c r="P95" s="200"/>
      <c r="Q95" s="200"/>
      <c r="R95" s="200"/>
      <c r="S95" s="200"/>
      <c r="T95" s="200"/>
      <c r="U95" s="200"/>
      <c r="V95" s="200"/>
      <c r="W95" s="197"/>
      <c r="X95" s="200"/>
      <c r="Y95" s="208" t="s">
        <v>91</v>
      </c>
      <c r="Z95" s="201"/>
      <c r="AA95" s="201"/>
      <c r="AB95" s="201"/>
      <c r="AC95" s="201"/>
      <c r="AD95" s="201"/>
      <c r="AE95" s="201"/>
      <c r="AF95" s="201"/>
      <c r="AG95" s="201"/>
      <c r="AH95" s="201"/>
      <c r="AI95" s="201"/>
      <c r="AJ95" s="201"/>
      <c r="AK95" s="201"/>
      <c r="AL95" s="201"/>
      <c r="AM95" s="201"/>
      <c r="AN95" s="201"/>
      <c r="AO95" s="199"/>
      <c r="AP95" s="201"/>
      <c r="AQ95" s="201"/>
      <c r="AR95" s="201"/>
      <c r="AS95" s="201"/>
      <c r="AT95" s="201"/>
      <c r="AU95" s="209" t="str">
        <f>IF('Instructions - READ 1ST'!$C$6="","",'Instructions - READ 1ST'!$C$6)</f>
        <v/>
      </c>
      <c r="AV95" s="201"/>
      <c r="AW95" s="201"/>
      <c r="BO95" s="3"/>
      <c r="BP95" s="3"/>
    </row>
    <row r="96" spans="1:68" x14ac:dyDescent="0.3">
      <c r="A96" s="207"/>
      <c r="B96" s="201"/>
      <c r="C96" s="198"/>
      <c r="D96" s="198"/>
      <c r="E96" s="210"/>
      <c r="F96" s="210"/>
      <c r="G96" s="201"/>
      <c r="H96" s="201"/>
      <c r="I96" s="201">
        <v>1.742</v>
      </c>
      <c r="J96" s="201"/>
      <c r="K96" s="210"/>
      <c r="L96" s="201"/>
      <c r="M96" s="201"/>
      <c r="N96" s="200"/>
      <c r="O96" s="200"/>
      <c r="P96" s="200"/>
      <c r="Q96" s="200"/>
      <c r="R96" s="200"/>
      <c r="S96" s="200"/>
      <c r="T96" s="200"/>
      <c r="U96" s="200"/>
      <c r="V96" s="200"/>
      <c r="W96" s="197"/>
      <c r="X96" s="200"/>
      <c r="Y96" s="208" t="s">
        <v>91</v>
      </c>
      <c r="Z96" s="201"/>
      <c r="AA96" s="201"/>
      <c r="AB96" s="201"/>
      <c r="AC96" s="201"/>
      <c r="AD96" s="201"/>
      <c r="AE96" s="201"/>
      <c r="AF96" s="201"/>
      <c r="AG96" s="201"/>
      <c r="AH96" s="201"/>
      <c r="AI96" s="201"/>
      <c r="AJ96" s="201"/>
      <c r="AK96" s="201"/>
      <c r="AL96" s="201"/>
      <c r="AM96" s="201"/>
      <c r="AN96" s="201"/>
      <c r="AO96" s="199"/>
      <c r="AP96" s="201"/>
      <c r="AQ96" s="201"/>
      <c r="AR96" s="201"/>
      <c r="AS96" s="201"/>
      <c r="AT96" s="201"/>
      <c r="AU96" s="209" t="str">
        <f>IF('Instructions - READ 1ST'!$C$6="","",'Instructions - READ 1ST'!$C$6)</f>
        <v/>
      </c>
      <c r="AV96" s="201"/>
      <c r="AW96" s="201"/>
      <c r="BO96" s="3"/>
      <c r="BP96" s="3"/>
    </row>
    <row r="97" spans="1:68" x14ac:dyDescent="0.3">
      <c r="A97" s="207"/>
      <c r="B97" s="201"/>
      <c r="C97" s="198"/>
      <c r="D97" s="198"/>
      <c r="E97" s="210"/>
      <c r="F97" s="210"/>
      <c r="G97" s="201"/>
      <c r="H97" s="201"/>
      <c r="I97" s="201">
        <v>1.742</v>
      </c>
      <c r="J97" s="201"/>
      <c r="K97" s="210"/>
      <c r="L97" s="201"/>
      <c r="M97" s="201"/>
      <c r="N97" s="200"/>
      <c r="O97" s="200"/>
      <c r="P97" s="200"/>
      <c r="Q97" s="200"/>
      <c r="R97" s="200"/>
      <c r="S97" s="200"/>
      <c r="T97" s="200"/>
      <c r="U97" s="200"/>
      <c r="V97" s="200"/>
      <c r="W97" s="197"/>
      <c r="X97" s="200"/>
      <c r="Y97" s="208" t="s">
        <v>91</v>
      </c>
      <c r="Z97" s="201"/>
      <c r="AA97" s="201"/>
      <c r="AB97" s="201"/>
      <c r="AC97" s="201"/>
      <c r="AD97" s="201"/>
      <c r="AE97" s="201"/>
      <c r="AF97" s="201"/>
      <c r="AG97" s="201"/>
      <c r="AH97" s="201"/>
      <c r="AI97" s="201"/>
      <c r="AJ97" s="201"/>
      <c r="AK97" s="201"/>
      <c r="AL97" s="201"/>
      <c r="AM97" s="201"/>
      <c r="AN97" s="201"/>
      <c r="AO97" s="199"/>
      <c r="AP97" s="201"/>
      <c r="AQ97" s="201"/>
      <c r="AR97" s="201"/>
      <c r="AS97" s="201"/>
      <c r="AT97" s="201"/>
      <c r="AU97" s="209" t="str">
        <f>IF('Instructions - READ 1ST'!$C$6="","",'Instructions - READ 1ST'!$C$6)</f>
        <v/>
      </c>
      <c r="AV97" s="201"/>
      <c r="AW97" s="201"/>
      <c r="BO97" s="3"/>
      <c r="BP97" s="3"/>
    </row>
    <row r="98" spans="1:68" x14ac:dyDescent="0.3">
      <c r="A98" s="207"/>
      <c r="B98" s="201"/>
      <c r="C98" s="198"/>
      <c r="D98" s="198"/>
      <c r="E98" s="210"/>
      <c r="F98" s="210"/>
      <c r="G98" s="201"/>
      <c r="H98" s="201"/>
      <c r="I98" s="201">
        <v>1.742</v>
      </c>
      <c r="J98" s="201"/>
      <c r="K98" s="210"/>
      <c r="L98" s="201"/>
      <c r="M98" s="201"/>
      <c r="N98" s="200"/>
      <c r="O98" s="200"/>
      <c r="P98" s="200"/>
      <c r="Q98" s="200"/>
      <c r="R98" s="200"/>
      <c r="S98" s="200"/>
      <c r="T98" s="200"/>
      <c r="U98" s="200"/>
      <c r="V98" s="200"/>
      <c r="W98" s="197"/>
      <c r="X98" s="200"/>
      <c r="Y98" s="208" t="s">
        <v>91</v>
      </c>
      <c r="Z98" s="201"/>
      <c r="AA98" s="201"/>
      <c r="AB98" s="201"/>
      <c r="AC98" s="201"/>
      <c r="AD98" s="201"/>
      <c r="AE98" s="201"/>
      <c r="AF98" s="201"/>
      <c r="AG98" s="201"/>
      <c r="AH98" s="201"/>
      <c r="AI98" s="201"/>
      <c r="AJ98" s="201"/>
      <c r="AK98" s="201"/>
      <c r="AL98" s="201"/>
      <c r="AM98" s="201"/>
      <c r="AN98" s="201"/>
      <c r="AO98" s="199"/>
      <c r="AP98" s="201"/>
      <c r="AQ98" s="201"/>
      <c r="AR98" s="201"/>
      <c r="AS98" s="201"/>
      <c r="AT98" s="201"/>
      <c r="AU98" s="209" t="str">
        <f>IF('Instructions - READ 1ST'!$C$6="","",'Instructions - READ 1ST'!$C$6)</f>
        <v/>
      </c>
      <c r="AV98" s="201"/>
      <c r="AW98" s="201"/>
      <c r="BO98" s="3"/>
      <c r="BP98" s="3"/>
    </row>
    <row r="99" spans="1:68" x14ac:dyDescent="0.3">
      <c r="A99" s="207"/>
      <c r="B99" s="201"/>
      <c r="C99" s="198"/>
      <c r="D99" s="198"/>
      <c r="E99" s="210"/>
      <c r="F99" s="210"/>
      <c r="G99" s="201"/>
      <c r="H99" s="201"/>
      <c r="I99" s="201">
        <v>1.742</v>
      </c>
      <c r="J99" s="201"/>
      <c r="K99" s="210"/>
      <c r="L99" s="201"/>
      <c r="M99" s="201"/>
      <c r="N99" s="200"/>
      <c r="O99" s="200"/>
      <c r="P99" s="200"/>
      <c r="Q99" s="200"/>
      <c r="R99" s="200"/>
      <c r="S99" s="200"/>
      <c r="T99" s="200"/>
      <c r="U99" s="200"/>
      <c r="V99" s="200"/>
      <c r="W99" s="197"/>
      <c r="X99" s="200"/>
      <c r="Y99" s="208" t="s">
        <v>91</v>
      </c>
      <c r="Z99" s="201"/>
      <c r="AA99" s="201"/>
      <c r="AB99" s="201"/>
      <c r="AC99" s="201"/>
      <c r="AD99" s="201"/>
      <c r="AE99" s="201"/>
      <c r="AF99" s="201"/>
      <c r="AG99" s="201"/>
      <c r="AH99" s="201"/>
      <c r="AI99" s="201"/>
      <c r="AJ99" s="201"/>
      <c r="AK99" s="201"/>
      <c r="AL99" s="201"/>
      <c r="AM99" s="201"/>
      <c r="AN99" s="201"/>
      <c r="AO99" s="199"/>
      <c r="AP99" s="201"/>
      <c r="AQ99" s="201"/>
      <c r="AR99" s="201"/>
      <c r="AS99" s="201"/>
      <c r="AT99" s="201"/>
      <c r="AU99" s="209" t="str">
        <f>IF('Instructions - READ 1ST'!$C$6="","",'Instructions - READ 1ST'!$C$6)</f>
        <v/>
      </c>
      <c r="AV99" s="201"/>
      <c r="AW99" s="201"/>
      <c r="BO99" s="3"/>
      <c r="BP99" s="3"/>
    </row>
    <row r="100" spans="1:68" x14ac:dyDescent="0.3">
      <c r="A100" s="207"/>
      <c r="B100" s="201"/>
      <c r="C100" s="198"/>
      <c r="D100" s="198"/>
      <c r="E100" s="210"/>
      <c r="F100" s="210"/>
      <c r="G100" s="201"/>
      <c r="H100" s="201"/>
      <c r="I100" s="201">
        <v>1.742</v>
      </c>
      <c r="J100" s="201"/>
      <c r="K100" s="210"/>
      <c r="L100" s="201"/>
      <c r="M100" s="201"/>
      <c r="N100" s="200"/>
      <c r="O100" s="200"/>
      <c r="P100" s="200"/>
      <c r="Q100" s="200"/>
      <c r="R100" s="200"/>
      <c r="S100" s="200"/>
      <c r="T100" s="200"/>
      <c r="U100" s="200"/>
      <c r="V100" s="200"/>
      <c r="W100" s="197"/>
      <c r="X100" s="200"/>
      <c r="Y100" s="208" t="s">
        <v>91</v>
      </c>
      <c r="Z100" s="201"/>
      <c r="AA100" s="201"/>
      <c r="AB100" s="201"/>
      <c r="AC100" s="201"/>
      <c r="AD100" s="201"/>
      <c r="AE100" s="201"/>
      <c r="AF100" s="201"/>
      <c r="AG100" s="201"/>
      <c r="AH100" s="201"/>
      <c r="AI100" s="201"/>
      <c r="AJ100" s="201"/>
      <c r="AK100" s="201"/>
      <c r="AL100" s="201"/>
      <c r="AM100" s="201"/>
      <c r="AN100" s="201"/>
      <c r="AO100" s="199"/>
      <c r="AP100" s="201"/>
      <c r="AQ100" s="201"/>
      <c r="AR100" s="201"/>
      <c r="AS100" s="201"/>
      <c r="AT100" s="201"/>
      <c r="AU100" s="209" t="str">
        <f>IF('Instructions - READ 1ST'!$C$6="","",'Instructions - READ 1ST'!$C$6)</f>
        <v/>
      </c>
      <c r="AV100" s="201"/>
      <c r="AW100" s="201"/>
      <c r="BO100" s="3"/>
      <c r="BP100" s="3"/>
    </row>
    <row r="101" spans="1:68" x14ac:dyDescent="0.3">
      <c r="A101" s="69"/>
      <c r="C101" s="75"/>
      <c r="D101" s="75"/>
      <c r="E101" s="3"/>
      <c r="F101" s="3"/>
      <c r="K101" s="3"/>
      <c r="N101" s="4"/>
      <c r="O101" s="4"/>
      <c r="P101" s="4"/>
      <c r="Q101" s="4"/>
      <c r="R101" s="4"/>
      <c r="S101" s="4"/>
      <c r="T101" s="4"/>
      <c r="U101" s="4"/>
      <c r="V101" s="4"/>
      <c r="X101" s="4"/>
      <c r="Y101" s="74" t="s">
        <v>91</v>
      </c>
      <c r="AO101" s="5"/>
      <c r="BO101" s="3"/>
      <c r="BP101" s="3"/>
    </row>
    <row r="102" spans="1:68" x14ac:dyDescent="0.3">
      <c r="A102" s="69"/>
      <c r="C102" s="75"/>
      <c r="D102" s="75"/>
      <c r="E102" s="3"/>
      <c r="F102" s="3"/>
      <c r="K102" s="3"/>
      <c r="N102" s="4"/>
      <c r="O102" s="4"/>
      <c r="P102" s="4"/>
      <c r="Q102" s="4"/>
      <c r="R102" s="4"/>
      <c r="S102" s="4"/>
      <c r="T102" s="4"/>
      <c r="U102" s="4"/>
      <c r="V102" s="4"/>
      <c r="X102" s="4"/>
      <c r="Y102" s="74" t="s">
        <v>91</v>
      </c>
      <c r="AO102" s="5"/>
      <c r="BO102" s="3"/>
      <c r="BP102" s="3"/>
    </row>
    <row r="103" spans="1:68" x14ac:dyDescent="0.3">
      <c r="A103" s="69"/>
      <c r="C103" s="75"/>
      <c r="D103" s="75"/>
      <c r="E103" s="3"/>
      <c r="F103" s="3"/>
      <c r="K103" s="3"/>
      <c r="N103" s="4"/>
      <c r="O103" s="4"/>
      <c r="P103" s="4"/>
      <c r="Q103" s="4"/>
      <c r="R103" s="4"/>
      <c r="S103" s="4"/>
      <c r="T103" s="4"/>
      <c r="U103" s="4"/>
      <c r="V103" s="4"/>
      <c r="X103" s="4"/>
      <c r="Y103" s="74" t="s">
        <v>91</v>
      </c>
      <c r="AO103" s="5"/>
      <c r="BO103" s="3"/>
      <c r="BP103" s="3"/>
    </row>
    <row r="104" spans="1:68" x14ac:dyDescent="0.3">
      <c r="A104" s="69"/>
      <c r="C104" s="75"/>
      <c r="D104" s="75"/>
      <c r="E104" s="3"/>
      <c r="F104" s="3"/>
      <c r="K104" s="3"/>
      <c r="N104" s="4"/>
      <c r="O104" s="4"/>
      <c r="P104" s="4"/>
      <c r="Q104" s="4"/>
      <c r="R104" s="4"/>
      <c r="S104" s="4"/>
      <c r="T104" s="4"/>
      <c r="U104" s="4"/>
      <c r="V104" s="4"/>
      <c r="X104" s="4"/>
      <c r="Y104" s="74" t="s">
        <v>91</v>
      </c>
      <c r="AO104" s="5"/>
      <c r="BO104" s="3"/>
      <c r="BP104" s="3"/>
    </row>
    <row r="105" spans="1:68" x14ac:dyDescent="0.3">
      <c r="A105" s="69"/>
      <c r="C105" s="75"/>
      <c r="D105" s="75"/>
      <c r="E105" s="3"/>
      <c r="F105" s="3"/>
      <c r="K105" s="3"/>
      <c r="N105" s="4"/>
      <c r="O105" s="4"/>
      <c r="P105" s="4"/>
      <c r="Q105" s="4"/>
      <c r="R105" s="4"/>
      <c r="S105" s="4"/>
      <c r="T105" s="4"/>
      <c r="U105" s="4"/>
      <c r="V105" s="4"/>
      <c r="X105" s="4"/>
      <c r="Y105" s="74" t="s">
        <v>91</v>
      </c>
      <c r="AO105" s="5"/>
      <c r="BO105" s="3"/>
      <c r="BP105" s="3"/>
    </row>
    <row r="106" spans="1:68" x14ac:dyDescent="0.3">
      <c r="A106" s="69"/>
      <c r="C106" s="75"/>
      <c r="D106" s="75"/>
      <c r="E106" s="3"/>
      <c r="F106" s="3"/>
      <c r="K106" s="3"/>
      <c r="N106" s="4"/>
      <c r="O106" s="4"/>
      <c r="P106" s="4"/>
      <c r="Q106" s="4"/>
      <c r="R106" s="4"/>
      <c r="S106" s="4"/>
      <c r="T106" s="4"/>
      <c r="U106" s="4"/>
      <c r="V106" s="4"/>
      <c r="X106" s="4"/>
      <c r="Y106" s="74" t="s">
        <v>91</v>
      </c>
      <c r="AO106" s="5"/>
      <c r="BO106" s="3"/>
      <c r="BP106" s="3"/>
    </row>
    <row r="107" spans="1:68" x14ac:dyDescent="0.3">
      <c r="A107" s="69"/>
      <c r="C107" s="75"/>
      <c r="D107" s="75"/>
      <c r="E107" s="3"/>
      <c r="F107" s="3"/>
      <c r="K107" s="3"/>
      <c r="N107" s="4"/>
      <c r="O107" s="4"/>
      <c r="P107" s="4"/>
      <c r="Q107" s="4"/>
      <c r="R107" s="4"/>
      <c r="S107" s="4"/>
      <c r="T107" s="4"/>
      <c r="U107" s="4"/>
      <c r="V107" s="4"/>
      <c r="X107" s="4"/>
      <c r="Y107" s="74" t="s">
        <v>91</v>
      </c>
      <c r="AO107" s="5"/>
      <c r="BO107" s="3"/>
      <c r="BP107" s="3"/>
    </row>
    <row r="108" spans="1:68" x14ac:dyDescent="0.3">
      <c r="A108" s="69"/>
      <c r="C108" s="75"/>
      <c r="D108" s="75"/>
      <c r="E108" s="3"/>
      <c r="F108" s="3"/>
      <c r="K108" s="3"/>
      <c r="N108" s="4"/>
      <c r="O108" s="4"/>
      <c r="P108" s="4"/>
      <c r="Q108" s="4"/>
      <c r="R108" s="4"/>
      <c r="S108" s="4"/>
      <c r="T108" s="4"/>
      <c r="U108" s="4"/>
      <c r="V108" s="4"/>
      <c r="X108" s="4"/>
      <c r="Y108" s="74" t="s">
        <v>91</v>
      </c>
      <c r="AO108" s="5"/>
      <c r="BO108" s="3"/>
      <c r="BP108" s="3"/>
    </row>
    <row r="109" spans="1:68" x14ac:dyDescent="0.3">
      <c r="A109" s="69"/>
      <c r="C109" s="75"/>
      <c r="D109" s="75"/>
      <c r="E109" s="3"/>
      <c r="F109" s="3"/>
      <c r="K109" s="3"/>
      <c r="N109" s="4"/>
      <c r="O109" s="4"/>
      <c r="P109" s="4"/>
      <c r="Q109" s="4"/>
      <c r="R109" s="4"/>
      <c r="S109" s="4"/>
      <c r="T109" s="4"/>
      <c r="U109" s="4"/>
      <c r="V109" s="4"/>
      <c r="X109" s="4"/>
      <c r="Y109" s="74" t="s">
        <v>91</v>
      </c>
      <c r="AO109" s="5"/>
      <c r="BO109" s="3"/>
      <c r="BP109" s="3"/>
    </row>
    <row r="110" spans="1:68" x14ac:dyDescent="0.3">
      <c r="A110" s="69"/>
      <c r="C110" s="75"/>
      <c r="D110" s="75"/>
      <c r="E110" s="3"/>
      <c r="F110" s="3"/>
      <c r="K110" s="3"/>
      <c r="N110" s="4"/>
      <c r="O110" s="4"/>
      <c r="P110" s="4"/>
      <c r="Q110" s="4"/>
      <c r="R110" s="4"/>
      <c r="S110" s="4"/>
      <c r="T110" s="4"/>
      <c r="U110" s="4"/>
      <c r="V110" s="4"/>
      <c r="X110" s="4"/>
      <c r="Y110" s="74" t="s">
        <v>91</v>
      </c>
      <c r="AO110" s="5"/>
      <c r="BO110" s="3"/>
      <c r="BP110" s="3"/>
    </row>
    <row r="111" spans="1:68" x14ac:dyDescent="0.3">
      <c r="A111" s="69"/>
      <c r="C111" s="75"/>
      <c r="D111" s="75"/>
      <c r="E111" s="3"/>
      <c r="F111" s="3"/>
      <c r="K111" s="3"/>
      <c r="N111" s="4"/>
      <c r="O111" s="4"/>
      <c r="P111" s="4"/>
      <c r="Q111" s="4"/>
      <c r="R111" s="4"/>
      <c r="S111" s="4"/>
      <c r="T111" s="4"/>
      <c r="U111" s="4"/>
      <c r="V111" s="4"/>
      <c r="X111" s="4"/>
      <c r="Y111" s="74" t="s">
        <v>91</v>
      </c>
      <c r="AO111" s="5"/>
      <c r="BO111" s="3"/>
      <c r="BP111" s="3"/>
    </row>
    <row r="112" spans="1:68" x14ac:dyDescent="0.3">
      <c r="A112" s="69"/>
      <c r="C112" s="75"/>
      <c r="D112" s="75"/>
      <c r="E112" s="3"/>
      <c r="F112" s="3"/>
      <c r="K112" s="3"/>
      <c r="N112" s="4"/>
      <c r="O112" s="4"/>
      <c r="P112" s="4"/>
      <c r="Q112" s="4"/>
      <c r="R112" s="4"/>
      <c r="S112" s="4"/>
      <c r="T112" s="4"/>
      <c r="U112" s="4"/>
      <c r="V112" s="4"/>
      <c r="X112" s="4"/>
      <c r="Y112" s="74" t="s">
        <v>91</v>
      </c>
      <c r="AO112" s="5"/>
      <c r="BO112" s="3"/>
      <c r="BP112" s="3"/>
    </row>
    <row r="113" spans="1:68" x14ac:dyDescent="0.3">
      <c r="A113" s="69"/>
      <c r="C113" s="75"/>
      <c r="D113" s="75"/>
      <c r="E113" s="3"/>
      <c r="F113" s="3"/>
      <c r="K113" s="3"/>
      <c r="N113" s="4"/>
      <c r="O113" s="4"/>
      <c r="P113" s="4"/>
      <c r="Q113" s="4"/>
      <c r="R113" s="4"/>
      <c r="S113" s="4"/>
      <c r="T113" s="4"/>
      <c r="U113" s="4"/>
      <c r="V113" s="4"/>
      <c r="X113" s="4"/>
      <c r="Y113" s="74" t="s">
        <v>91</v>
      </c>
      <c r="AO113" s="5"/>
      <c r="BO113" s="3"/>
      <c r="BP113" s="3"/>
    </row>
    <row r="114" spans="1:68" x14ac:dyDescent="0.3">
      <c r="A114" s="69"/>
      <c r="C114" s="75"/>
      <c r="D114" s="75"/>
      <c r="E114" s="3"/>
      <c r="F114" s="3"/>
      <c r="K114" s="3"/>
      <c r="N114" s="4"/>
      <c r="O114" s="4"/>
      <c r="P114" s="4"/>
      <c r="Q114" s="4"/>
      <c r="R114" s="4"/>
      <c r="S114" s="4"/>
      <c r="T114" s="4"/>
      <c r="U114" s="4"/>
      <c r="V114" s="4"/>
      <c r="X114" s="4"/>
      <c r="Y114" s="74" t="s">
        <v>91</v>
      </c>
      <c r="AO114" s="5"/>
      <c r="BO114" s="3"/>
      <c r="BP114" s="3"/>
    </row>
    <row r="115" spans="1:68" x14ac:dyDescent="0.3">
      <c r="A115" s="69"/>
      <c r="C115" s="75"/>
      <c r="D115" s="75"/>
      <c r="E115" s="3"/>
      <c r="F115" s="3"/>
      <c r="K115" s="3"/>
      <c r="N115" s="4"/>
      <c r="O115" s="4"/>
      <c r="P115" s="4"/>
      <c r="Q115" s="4"/>
      <c r="R115" s="4"/>
      <c r="S115" s="4"/>
      <c r="T115" s="4"/>
      <c r="U115" s="4"/>
      <c r="V115" s="4"/>
      <c r="X115" s="4"/>
      <c r="Y115" s="74" t="s">
        <v>91</v>
      </c>
      <c r="AO115" s="5"/>
      <c r="BO115" s="3"/>
      <c r="BP115" s="3"/>
    </row>
    <row r="116" spans="1:68" x14ac:dyDescent="0.3">
      <c r="A116" s="69"/>
      <c r="C116" s="75"/>
      <c r="D116" s="75"/>
      <c r="E116" s="3"/>
      <c r="F116" s="3"/>
      <c r="K116" s="3"/>
      <c r="N116" s="4"/>
      <c r="O116" s="4"/>
      <c r="P116" s="4"/>
      <c r="Q116" s="4"/>
      <c r="R116" s="4"/>
      <c r="S116" s="4"/>
      <c r="T116" s="4"/>
      <c r="U116" s="4"/>
      <c r="V116" s="4"/>
      <c r="X116" s="4"/>
      <c r="Y116" s="74" t="s">
        <v>91</v>
      </c>
      <c r="AO116" s="5"/>
      <c r="BO116" s="3"/>
      <c r="BP116" s="3"/>
    </row>
    <row r="117" spans="1:68" x14ac:dyDescent="0.3">
      <c r="A117" s="69"/>
      <c r="C117" s="75"/>
      <c r="D117" s="75"/>
      <c r="E117" s="3"/>
      <c r="F117" s="3"/>
      <c r="K117" s="3"/>
      <c r="N117" s="4"/>
      <c r="O117" s="4"/>
      <c r="P117" s="4"/>
      <c r="Q117" s="4"/>
      <c r="R117" s="4"/>
      <c r="S117" s="4"/>
      <c r="T117" s="4"/>
      <c r="U117" s="4"/>
      <c r="V117" s="4"/>
      <c r="X117" s="4"/>
      <c r="Y117" s="74" t="s">
        <v>91</v>
      </c>
      <c r="AO117" s="5"/>
      <c r="BO117" s="3"/>
      <c r="BP117" s="3"/>
    </row>
    <row r="118" spans="1:68" x14ac:dyDescent="0.3">
      <c r="A118" s="69"/>
      <c r="C118" s="75"/>
      <c r="D118" s="75"/>
      <c r="E118" s="3"/>
      <c r="F118" s="3"/>
      <c r="K118" s="3"/>
      <c r="N118" s="4"/>
      <c r="O118" s="4"/>
      <c r="P118" s="4"/>
      <c r="Q118" s="4"/>
      <c r="R118" s="4"/>
      <c r="S118" s="4"/>
      <c r="T118" s="4"/>
      <c r="U118" s="4"/>
      <c r="V118" s="4"/>
      <c r="X118" s="4"/>
      <c r="Y118" s="74" t="s">
        <v>91</v>
      </c>
      <c r="AO118" s="5"/>
      <c r="BO118" s="3"/>
      <c r="BP118" s="3"/>
    </row>
    <row r="119" spans="1:68" x14ac:dyDescent="0.3">
      <c r="A119" s="69"/>
      <c r="C119" s="75"/>
      <c r="D119" s="75"/>
      <c r="E119" s="3"/>
      <c r="F119" s="3"/>
      <c r="K119" s="3"/>
      <c r="N119" s="4"/>
      <c r="O119" s="4"/>
      <c r="P119" s="4"/>
      <c r="Q119" s="4"/>
      <c r="R119" s="4"/>
      <c r="S119" s="4"/>
      <c r="T119" s="4"/>
      <c r="U119" s="4"/>
      <c r="V119" s="4"/>
      <c r="X119" s="4"/>
      <c r="Y119" s="74" t="s">
        <v>91</v>
      </c>
      <c r="AO119" s="5"/>
      <c r="BO119" s="3"/>
      <c r="BP119" s="3"/>
    </row>
    <row r="120" spans="1:68" x14ac:dyDescent="0.3">
      <c r="A120" s="69"/>
      <c r="C120" s="75"/>
      <c r="D120" s="75"/>
      <c r="E120" s="3"/>
      <c r="F120" s="3"/>
      <c r="K120" s="3"/>
      <c r="N120" s="4"/>
      <c r="O120" s="4"/>
      <c r="P120" s="4"/>
      <c r="Q120" s="4"/>
      <c r="R120" s="4"/>
      <c r="S120" s="4"/>
      <c r="T120" s="4"/>
      <c r="U120" s="4"/>
      <c r="V120" s="4"/>
      <c r="X120" s="4"/>
      <c r="Y120" s="74" t="s">
        <v>91</v>
      </c>
      <c r="AO120" s="5"/>
      <c r="BO120" s="3"/>
      <c r="BP120" s="3"/>
    </row>
    <row r="121" spans="1:68" x14ac:dyDescent="0.3">
      <c r="A121" s="69"/>
      <c r="C121" s="75"/>
      <c r="D121" s="75"/>
      <c r="E121" s="3"/>
      <c r="F121" s="3"/>
      <c r="K121" s="3"/>
      <c r="N121" s="4"/>
      <c r="O121" s="4"/>
      <c r="P121" s="4"/>
      <c r="Q121" s="4"/>
      <c r="R121" s="4"/>
      <c r="S121" s="4"/>
      <c r="T121" s="4"/>
      <c r="U121" s="4"/>
      <c r="V121" s="4"/>
      <c r="X121" s="4"/>
      <c r="Y121" s="74" t="s">
        <v>91</v>
      </c>
      <c r="AO121" s="5"/>
      <c r="BO121" s="3"/>
      <c r="BP121" s="3"/>
    </row>
    <row r="122" spans="1:68" x14ac:dyDescent="0.3">
      <c r="A122" s="69"/>
      <c r="C122" s="75"/>
      <c r="D122" s="75"/>
      <c r="E122" s="3"/>
      <c r="F122" s="3"/>
      <c r="K122" s="3"/>
      <c r="N122" s="4"/>
      <c r="O122" s="4"/>
      <c r="P122" s="4"/>
      <c r="Q122" s="4"/>
      <c r="R122" s="4"/>
      <c r="S122" s="4"/>
      <c r="T122" s="4"/>
      <c r="U122" s="4"/>
      <c r="V122" s="4"/>
      <c r="X122" s="4"/>
      <c r="Y122" s="74" t="s">
        <v>91</v>
      </c>
      <c r="AO122" s="5"/>
      <c r="BO122" s="3"/>
      <c r="BP122" s="3"/>
    </row>
    <row r="123" spans="1:68" x14ac:dyDescent="0.3">
      <c r="A123" s="69"/>
      <c r="C123" s="75"/>
      <c r="D123" s="75"/>
      <c r="E123" s="3"/>
      <c r="F123" s="3"/>
      <c r="K123" s="3"/>
      <c r="N123" s="4"/>
      <c r="O123" s="4"/>
      <c r="P123" s="4"/>
      <c r="Q123" s="4"/>
      <c r="R123" s="4"/>
      <c r="S123" s="4"/>
      <c r="T123" s="4"/>
      <c r="U123" s="4"/>
      <c r="V123" s="4"/>
      <c r="X123" s="4"/>
      <c r="Y123" s="74" t="s">
        <v>91</v>
      </c>
      <c r="AO123" s="5"/>
      <c r="BO123" s="3"/>
      <c r="BP123" s="3"/>
    </row>
    <row r="124" spans="1:68" x14ac:dyDescent="0.3">
      <c r="A124" s="69"/>
      <c r="C124" s="75"/>
      <c r="D124" s="75"/>
      <c r="E124" s="3"/>
      <c r="F124" s="3"/>
      <c r="K124" s="3"/>
      <c r="N124" s="4"/>
      <c r="O124" s="4"/>
      <c r="P124" s="4"/>
      <c r="Q124" s="4"/>
      <c r="R124" s="4"/>
      <c r="S124" s="4"/>
      <c r="T124" s="4"/>
      <c r="U124" s="4"/>
      <c r="V124" s="4"/>
      <c r="X124" s="4"/>
      <c r="Y124" s="74" t="s">
        <v>91</v>
      </c>
      <c r="AO124" s="5"/>
      <c r="BO124" s="3"/>
      <c r="BP124" s="3"/>
    </row>
    <row r="125" spans="1:68" x14ac:dyDescent="0.3">
      <c r="A125" s="69"/>
      <c r="C125" s="75"/>
      <c r="D125" s="75"/>
      <c r="E125" s="3"/>
      <c r="F125" s="3"/>
      <c r="K125" s="3"/>
      <c r="N125" s="4"/>
      <c r="O125" s="4"/>
      <c r="P125" s="4"/>
      <c r="Q125" s="4"/>
      <c r="R125" s="4"/>
      <c r="S125" s="4"/>
      <c r="T125" s="4"/>
      <c r="U125" s="4"/>
      <c r="V125" s="4"/>
      <c r="X125" s="4"/>
      <c r="Y125" s="74" t="s">
        <v>91</v>
      </c>
      <c r="AO125" s="5"/>
      <c r="BO125" s="3"/>
      <c r="BP125" s="3"/>
    </row>
    <row r="126" spans="1:68" x14ac:dyDescent="0.3">
      <c r="A126" s="69"/>
      <c r="C126" s="75"/>
      <c r="D126" s="75"/>
      <c r="E126" s="3"/>
      <c r="F126" s="3"/>
      <c r="K126" s="3"/>
      <c r="N126" s="4"/>
      <c r="O126" s="4"/>
      <c r="P126" s="4"/>
      <c r="Q126" s="4"/>
      <c r="R126" s="4"/>
      <c r="S126" s="4"/>
      <c r="T126" s="4"/>
      <c r="U126" s="4"/>
      <c r="V126" s="4"/>
      <c r="X126" s="4"/>
      <c r="Y126" s="74" t="s">
        <v>91</v>
      </c>
      <c r="AO126" s="5"/>
      <c r="BO126" s="3"/>
      <c r="BP126" s="3"/>
    </row>
    <row r="127" spans="1:68" x14ac:dyDescent="0.3">
      <c r="A127" s="69"/>
      <c r="C127" s="75"/>
      <c r="D127" s="75"/>
      <c r="E127" s="3"/>
      <c r="F127" s="3"/>
      <c r="K127" s="3"/>
      <c r="N127" s="4"/>
      <c r="O127" s="4"/>
      <c r="P127" s="4"/>
      <c r="Q127" s="4"/>
      <c r="R127" s="4"/>
      <c r="S127" s="4"/>
      <c r="T127" s="4"/>
      <c r="U127" s="4"/>
      <c r="V127" s="4"/>
      <c r="X127" s="4"/>
      <c r="Y127" s="74" t="s">
        <v>91</v>
      </c>
      <c r="AO127" s="5"/>
      <c r="BO127" s="3"/>
      <c r="BP127" s="3"/>
    </row>
    <row r="128" spans="1:68" x14ac:dyDescent="0.3">
      <c r="A128" s="69"/>
      <c r="C128" s="75"/>
      <c r="D128" s="75"/>
      <c r="E128" s="3"/>
      <c r="F128" s="3"/>
      <c r="K128" s="3"/>
      <c r="N128" s="4"/>
      <c r="O128" s="4"/>
      <c r="P128" s="4"/>
      <c r="Q128" s="4"/>
      <c r="R128" s="4"/>
      <c r="S128" s="4"/>
      <c r="T128" s="4"/>
      <c r="U128" s="4"/>
      <c r="V128" s="4"/>
      <c r="X128" s="4"/>
      <c r="Y128" s="74" t="s">
        <v>91</v>
      </c>
      <c r="AO128" s="5"/>
      <c r="BO128" s="3"/>
      <c r="BP128" s="3"/>
    </row>
    <row r="129" spans="1:68" x14ac:dyDescent="0.3">
      <c r="A129" s="69"/>
      <c r="C129" s="75"/>
      <c r="D129" s="75"/>
      <c r="E129" s="3"/>
      <c r="F129" s="3"/>
      <c r="K129" s="3"/>
      <c r="N129" s="4"/>
      <c r="O129" s="4"/>
      <c r="P129" s="4"/>
      <c r="Q129" s="4"/>
      <c r="R129" s="4"/>
      <c r="S129" s="4"/>
      <c r="T129" s="4"/>
      <c r="U129" s="4"/>
      <c r="V129" s="4"/>
      <c r="X129" s="4"/>
      <c r="Y129" s="74" t="s">
        <v>91</v>
      </c>
      <c r="AO129" s="5"/>
      <c r="BO129" s="3"/>
      <c r="BP129" s="3"/>
    </row>
    <row r="130" spans="1:68" x14ac:dyDescent="0.3">
      <c r="A130" s="69"/>
      <c r="C130" s="75"/>
      <c r="D130" s="75"/>
      <c r="E130" s="3"/>
      <c r="F130" s="3"/>
      <c r="K130" s="3"/>
      <c r="N130" s="4"/>
      <c r="O130" s="4"/>
      <c r="P130" s="4"/>
      <c r="Q130" s="4"/>
      <c r="R130" s="4"/>
      <c r="S130" s="4"/>
      <c r="T130" s="4"/>
      <c r="U130" s="4"/>
      <c r="V130" s="4"/>
      <c r="X130" s="4"/>
      <c r="Y130" s="74" t="s">
        <v>91</v>
      </c>
      <c r="AO130" s="5"/>
      <c r="BO130" s="3"/>
      <c r="BP130" s="3"/>
    </row>
    <row r="131" spans="1:68" x14ac:dyDescent="0.3">
      <c r="A131" s="69"/>
      <c r="C131" s="75"/>
      <c r="D131" s="75"/>
      <c r="E131" s="3"/>
      <c r="F131" s="3"/>
      <c r="K131" s="3"/>
      <c r="N131" s="4"/>
      <c r="O131" s="4"/>
      <c r="P131" s="4"/>
      <c r="Q131" s="4"/>
      <c r="R131" s="4"/>
      <c r="S131" s="4"/>
      <c r="T131" s="4"/>
      <c r="U131" s="4"/>
      <c r="V131" s="4"/>
      <c r="X131" s="4"/>
      <c r="Y131" s="74" t="s">
        <v>91</v>
      </c>
      <c r="AO131" s="5"/>
      <c r="BO131" s="3"/>
      <c r="BP131" s="3"/>
    </row>
    <row r="132" spans="1:68" x14ac:dyDescent="0.3">
      <c r="A132" s="69"/>
      <c r="C132" s="75"/>
      <c r="D132" s="75"/>
      <c r="E132" s="3"/>
      <c r="F132" s="3"/>
      <c r="K132" s="3"/>
      <c r="N132" s="4"/>
      <c r="O132" s="4"/>
      <c r="P132" s="4"/>
      <c r="Q132" s="4"/>
      <c r="R132" s="4"/>
      <c r="S132" s="4"/>
      <c r="T132" s="4"/>
      <c r="U132" s="4"/>
      <c r="V132" s="4"/>
      <c r="X132" s="4"/>
      <c r="Y132" s="74" t="s">
        <v>91</v>
      </c>
      <c r="AO132" s="5"/>
      <c r="BO132" s="3"/>
      <c r="BP132" s="3"/>
    </row>
    <row r="133" spans="1:68" x14ac:dyDescent="0.3">
      <c r="A133" s="69"/>
      <c r="C133" s="75"/>
      <c r="D133" s="75"/>
      <c r="E133" s="3"/>
      <c r="F133" s="3"/>
      <c r="K133" s="3"/>
      <c r="N133" s="4"/>
      <c r="O133" s="4"/>
      <c r="P133" s="4"/>
      <c r="Q133" s="4"/>
      <c r="R133" s="4"/>
      <c r="S133" s="4"/>
      <c r="T133" s="4"/>
      <c r="U133" s="4"/>
      <c r="V133" s="4"/>
      <c r="X133" s="4"/>
      <c r="Y133" s="74" t="s">
        <v>91</v>
      </c>
      <c r="AO133" s="5"/>
      <c r="BO133" s="3"/>
      <c r="BP133" s="3"/>
    </row>
    <row r="134" spans="1:68" x14ac:dyDescent="0.3">
      <c r="A134" s="69"/>
      <c r="C134" s="75"/>
      <c r="D134" s="75"/>
      <c r="E134" s="3"/>
      <c r="F134" s="3"/>
      <c r="K134" s="3"/>
      <c r="N134" s="4"/>
      <c r="O134" s="4"/>
      <c r="P134" s="4"/>
      <c r="Q134" s="4"/>
      <c r="R134" s="4"/>
      <c r="S134" s="4"/>
      <c r="T134" s="4"/>
      <c r="U134" s="4"/>
      <c r="V134" s="4"/>
      <c r="X134" s="4"/>
      <c r="Y134" s="74" t="s">
        <v>91</v>
      </c>
      <c r="AO134" s="5"/>
      <c r="BO134" s="3"/>
      <c r="BP134" s="3"/>
    </row>
    <row r="135" spans="1:68" x14ac:dyDescent="0.3">
      <c r="A135" s="69"/>
      <c r="C135" s="75"/>
      <c r="D135" s="75"/>
      <c r="E135" s="3"/>
      <c r="F135" s="3"/>
      <c r="K135" s="3"/>
      <c r="N135" s="4"/>
      <c r="O135" s="4"/>
      <c r="P135" s="4"/>
      <c r="Q135" s="4"/>
      <c r="R135" s="4"/>
      <c r="S135" s="4"/>
      <c r="T135" s="4"/>
      <c r="U135" s="4"/>
      <c r="V135" s="4"/>
      <c r="X135" s="4"/>
      <c r="Y135" s="74" t="s">
        <v>91</v>
      </c>
      <c r="AO135" s="5"/>
      <c r="BO135" s="3"/>
      <c r="BP135" s="3"/>
    </row>
    <row r="136" spans="1:68" x14ac:dyDescent="0.3">
      <c r="A136" s="69"/>
      <c r="C136" s="75"/>
      <c r="D136" s="75"/>
      <c r="E136" s="3"/>
      <c r="F136" s="3"/>
      <c r="K136" s="3"/>
      <c r="N136" s="4"/>
      <c r="O136" s="4"/>
      <c r="P136" s="4"/>
      <c r="Q136" s="4"/>
      <c r="R136" s="4"/>
      <c r="S136" s="4"/>
      <c r="T136" s="4"/>
      <c r="U136" s="4"/>
      <c r="V136" s="4"/>
      <c r="X136" s="4"/>
      <c r="Y136" s="74" t="s">
        <v>91</v>
      </c>
      <c r="AO136" s="5"/>
      <c r="BO136" s="3"/>
      <c r="BP136" s="3"/>
    </row>
    <row r="137" spans="1:68" x14ac:dyDescent="0.3">
      <c r="A137" s="69"/>
      <c r="C137" s="75"/>
      <c r="D137" s="75"/>
      <c r="E137" s="3"/>
      <c r="F137" s="3"/>
      <c r="K137" s="3"/>
      <c r="N137" s="4"/>
      <c r="O137" s="4"/>
      <c r="P137" s="4"/>
      <c r="Q137" s="4"/>
      <c r="R137" s="4"/>
      <c r="S137" s="4"/>
      <c r="T137" s="4"/>
      <c r="U137" s="4"/>
      <c r="V137" s="4"/>
      <c r="X137" s="4"/>
      <c r="Y137" s="74" t="s">
        <v>91</v>
      </c>
      <c r="AO137" s="5"/>
      <c r="BO137" s="3"/>
      <c r="BP137" s="3"/>
    </row>
    <row r="138" spans="1:68" x14ac:dyDescent="0.3">
      <c r="A138" s="69"/>
      <c r="C138" s="75"/>
      <c r="D138" s="75"/>
      <c r="E138" s="3"/>
      <c r="F138" s="3"/>
      <c r="K138" s="3"/>
      <c r="N138" s="4"/>
      <c r="O138" s="4"/>
      <c r="P138" s="4"/>
      <c r="Q138" s="4"/>
      <c r="R138" s="4"/>
      <c r="S138" s="4"/>
      <c r="T138" s="4"/>
      <c r="U138" s="4"/>
      <c r="V138" s="4"/>
      <c r="X138" s="4"/>
      <c r="Y138" s="74" t="s">
        <v>91</v>
      </c>
      <c r="AO138" s="5"/>
      <c r="BO138" s="3"/>
      <c r="BP138" s="3"/>
    </row>
    <row r="139" spans="1:68" x14ac:dyDescent="0.3">
      <c r="A139" s="69"/>
      <c r="C139" s="75"/>
      <c r="D139" s="75"/>
      <c r="E139" s="3"/>
      <c r="F139" s="3"/>
      <c r="K139" s="3"/>
      <c r="N139" s="4"/>
      <c r="O139" s="4"/>
      <c r="P139" s="4"/>
      <c r="Q139" s="4"/>
      <c r="R139" s="4"/>
      <c r="S139" s="4"/>
      <c r="T139" s="4"/>
      <c r="U139" s="4"/>
      <c r="V139" s="4"/>
      <c r="X139" s="4"/>
      <c r="Y139" s="74" t="s">
        <v>91</v>
      </c>
      <c r="AO139" s="5"/>
      <c r="BO139" s="3"/>
      <c r="BP139" s="3"/>
    </row>
    <row r="140" spans="1:68" x14ac:dyDescent="0.3">
      <c r="A140" s="69"/>
      <c r="C140" s="75"/>
      <c r="D140" s="75"/>
      <c r="E140" s="3"/>
      <c r="F140" s="3"/>
      <c r="K140" s="3"/>
      <c r="N140" s="4"/>
      <c r="O140" s="4"/>
      <c r="P140" s="4"/>
      <c r="Q140" s="4"/>
      <c r="R140" s="4"/>
      <c r="S140" s="4"/>
      <c r="T140" s="4"/>
      <c r="U140" s="4"/>
      <c r="V140" s="4"/>
      <c r="X140" s="4"/>
      <c r="Y140" s="74" t="s">
        <v>91</v>
      </c>
      <c r="AO140" s="5"/>
      <c r="BO140" s="3"/>
      <c r="BP140" s="3"/>
    </row>
    <row r="141" spans="1:68" x14ac:dyDescent="0.3">
      <c r="A141" s="69"/>
      <c r="C141" s="75"/>
      <c r="D141" s="75"/>
      <c r="E141" s="3"/>
      <c r="F141" s="3"/>
      <c r="K141" s="3"/>
      <c r="N141" s="4"/>
      <c r="O141" s="4"/>
      <c r="P141" s="4"/>
      <c r="Q141" s="4"/>
      <c r="R141" s="4"/>
      <c r="S141" s="4"/>
      <c r="T141" s="4"/>
      <c r="U141" s="4"/>
      <c r="V141" s="4"/>
      <c r="X141" s="4"/>
      <c r="Y141" s="74" t="s">
        <v>91</v>
      </c>
      <c r="AO141" s="5"/>
      <c r="BO141" s="3"/>
      <c r="BP141" s="3"/>
    </row>
    <row r="142" spans="1:68" x14ac:dyDescent="0.3">
      <c r="A142" s="69"/>
      <c r="C142" s="75"/>
      <c r="D142" s="75"/>
      <c r="E142" s="3"/>
      <c r="F142" s="3"/>
      <c r="K142" s="3"/>
      <c r="N142" s="4"/>
      <c r="O142" s="4"/>
      <c r="P142" s="4"/>
      <c r="Q142" s="4"/>
      <c r="R142" s="4"/>
      <c r="S142" s="4"/>
      <c r="T142" s="4"/>
      <c r="U142" s="4"/>
      <c r="V142" s="4"/>
      <c r="X142" s="4"/>
      <c r="Y142" s="74" t="s">
        <v>91</v>
      </c>
      <c r="AO142" s="5"/>
      <c r="BO142" s="3"/>
      <c r="BP142" s="3"/>
    </row>
    <row r="143" spans="1:68" x14ac:dyDescent="0.3">
      <c r="A143" s="69"/>
      <c r="C143" s="75"/>
      <c r="D143" s="75"/>
      <c r="E143" s="3"/>
      <c r="F143" s="3"/>
      <c r="K143" s="3"/>
      <c r="N143" s="4"/>
      <c r="O143" s="4"/>
      <c r="P143" s="4"/>
      <c r="Q143" s="4"/>
      <c r="R143" s="4"/>
      <c r="S143" s="4"/>
      <c r="T143" s="4"/>
      <c r="U143" s="4"/>
      <c r="V143" s="4"/>
      <c r="X143" s="4"/>
      <c r="Y143" s="74" t="s">
        <v>91</v>
      </c>
      <c r="AO143" s="5"/>
      <c r="BO143" s="3"/>
      <c r="BP143" s="3"/>
    </row>
    <row r="144" spans="1:68" x14ac:dyDescent="0.3">
      <c r="A144" s="69"/>
      <c r="C144" s="75"/>
      <c r="D144" s="75"/>
      <c r="E144" s="3"/>
      <c r="F144" s="3"/>
      <c r="K144" s="3"/>
      <c r="N144" s="4"/>
      <c r="O144" s="4"/>
      <c r="P144" s="4"/>
      <c r="Q144" s="4"/>
      <c r="R144" s="4"/>
      <c r="S144" s="4"/>
      <c r="T144" s="4"/>
      <c r="U144" s="4"/>
      <c r="V144" s="4"/>
      <c r="X144" s="4"/>
      <c r="Y144" s="74" t="s">
        <v>91</v>
      </c>
      <c r="AO144" s="5"/>
      <c r="BO144" s="3"/>
      <c r="BP144" s="3"/>
    </row>
    <row r="145" spans="1:68" x14ac:dyDescent="0.3">
      <c r="A145" s="69"/>
      <c r="C145" s="75"/>
      <c r="D145" s="75"/>
      <c r="E145" s="3"/>
      <c r="F145" s="3"/>
      <c r="K145" s="3"/>
      <c r="N145" s="4"/>
      <c r="O145" s="4"/>
      <c r="P145" s="4"/>
      <c r="Q145" s="4"/>
      <c r="R145" s="4"/>
      <c r="S145" s="4"/>
      <c r="T145" s="4"/>
      <c r="U145" s="4"/>
      <c r="V145" s="4"/>
      <c r="X145" s="4"/>
      <c r="Y145" s="74" t="s">
        <v>91</v>
      </c>
      <c r="AO145" s="5"/>
      <c r="BO145" s="3"/>
      <c r="BP145" s="3"/>
    </row>
    <row r="146" spans="1:68" x14ac:dyDescent="0.3">
      <c r="A146" s="69"/>
      <c r="C146" s="75"/>
      <c r="D146" s="75"/>
      <c r="E146" s="3"/>
      <c r="F146" s="3"/>
      <c r="K146" s="3"/>
      <c r="N146" s="4"/>
      <c r="O146" s="4"/>
      <c r="P146" s="4"/>
      <c r="Q146" s="4"/>
      <c r="R146" s="4"/>
      <c r="S146" s="4"/>
      <c r="T146" s="4"/>
      <c r="U146" s="4"/>
      <c r="V146" s="4"/>
      <c r="X146" s="4"/>
      <c r="Y146" s="74" t="s">
        <v>91</v>
      </c>
      <c r="AO146" s="5"/>
      <c r="BO146" s="3"/>
      <c r="BP146" s="3"/>
    </row>
    <row r="147" spans="1:68" x14ac:dyDescent="0.3">
      <c r="A147" s="69"/>
      <c r="C147" s="75"/>
      <c r="D147" s="75"/>
      <c r="E147" s="3"/>
      <c r="F147" s="3"/>
      <c r="K147" s="3"/>
      <c r="N147" s="4"/>
      <c r="O147" s="4"/>
      <c r="P147" s="4"/>
      <c r="Q147" s="4"/>
      <c r="R147" s="4"/>
      <c r="S147" s="4"/>
      <c r="T147" s="4"/>
      <c r="U147" s="4"/>
      <c r="V147" s="4"/>
      <c r="X147" s="4"/>
      <c r="Y147" s="74" t="s">
        <v>91</v>
      </c>
      <c r="AO147" s="5"/>
      <c r="BO147" s="3"/>
      <c r="BP147" s="3"/>
    </row>
    <row r="148" spans="1:68" x14ac:dyDescent="0.3">
      <c r="A148" s="69"/>
      <c r="C148" s="75"/>
      <c r="D148" s="75"/>
      <c r="E148" s="3"/>
      <c r="F148" s="3"/>
      <c r="K148" s="3"/>
      <c r="N148" s="4"/>
      <c r="O148" s="4"/>
      <c r="P148" s="4"/>
      <c r="Q148" s="4"/>
      <c r="R148" s="4"/>
      <c r="S148" s="4"/>
      <c r="T148" s="4"/>
      <c r="U148" s="4"/>
      <c r="V148" s="4"/>
      <c r="X148" s="4"/>
      <c r="Y148" s="74" t="s">
        <v>91</v>
      </c>
      <c r="AO148" s="5"/>
      <c r="BO148" s="3"/>
      <c r="BP148" s="3"/>
    </row>
    <row r="149" spans="1:68" x14ac:dyDescent="0.3">
      <c r="A149" s="69"/>
      <c r="C149" s="75"/>
      <c r="D149" s="75"/>
      <c r="E149" s="3"/>
      <c r="F149" s="3"/>
      <c r="K149" s="3"/>
      <c r="N149" s="4"/>
      <c r="O149" s="4"/>
      <c r="P149" s="4"/>
      <c r="Q149" s="4"/>
      <c r="R149" s="4"/>
      <c r="S149" s="4"/>
      <c r="T149" s="4"/>
      <c r="U149" s="4"/>
      <c r="V149" s="4"/>
      <c r="X149" s="4"/>
      <c r="Y149" s="74" t="s">
        <v>91</v>
      </c>
      <c r="AO149" s="5"/>
      <c r="BO149" s="3"/>
      <c r="BP149" s="3"/>
    </row>
    <row r="150" spans="1:68" x14ac:dyDescent="0.3">
      <c r="A150" s="69"/>
      <c r="C150" s="75"/>
      <c r="D150" s="75"/>
      <c r="E150" s="3"/>
      <c r="F150" s="3"/>
      <c r="K150" s="3"/>
      <c r="N150" s="4"/>
      <c r="O150" s="4"/>
      <c r="P150" s="4"/>
      <c r="Q150" s="4"/>
      <c r="R150" s="4"/>
      <c r="S150" s="4"/>
      <c r="T150" s="4"/>
      <c r="U150" s="4"/>
      <c r="V150" s="4"/>
      <c r="X150" s="4"/>
      <c r="Y150" s="74" t="s">
        <v>91</v>
      </c>
      <c r="AO150" s="5"/>
      <c r="BO150" s="3"/>
      <c r="BP150" s="3"/>
    </row>
    <row r="151" spans="1:68" x14ac:dyDescent="0.3">
      <c r="A151" s="69"/>
      <c r="C151" s="75"/>
      <c r="D151" s="75"/>
      <c r="E151" s="3"/>
      <c r="F151" s="3"/>
      <c r="K151" s="3"/>
      <c r="N151" s="4"/>
      <c r="O151" s="4"/>
      <c r="P151" s="4"/>
      <c r="Q151" s="4"/>
      <c r="R151" s="4"/>
      <c r="S151" s="4"/>
      <c r="T151" s="4"/>
      <c r="U151" s="4"/>
      <c r="V151" s="4"/>
      <c r="X151" s="4"/>
      <c r="Y151" s="74" t="s">
        <v>91</v>
      </c>
      <c r="AO151" s="5"/>
      <c r="BO151" s="3"/>
      <c r="BP151" s="3"/>
    </row>
    <row r="152" spans="1:68" x14ac:dyDescent="0.3">
      <c r="A152" s="69"/>
      <c r="C152" s="75"/>
      <c r="D152" s="75"/>
      <c r="E152" s="3"/>
      <c r="F152" s="3"/>
      <c r="K152" s="3"/>
      <c r="N152" s="4"/>
      <c r="O152" s="4"/>
      <c r="P152" s="4"/>
      <c r="Q152" s="4"/>
      <c r="R152" s="4"/>
      <c r="S152" s="4"/>
      <c r="T152" s="4"/>
      <c r="U152" s="4"/>
      <c r="V152" s="4"/>
      <c r="X152" s="4"/>
      <c r="Y152" s="74" t="s">
        <v>91</v>
      </c>
      <c r="AO152" s="5"/>
      <c r="BO152" s="3"/>
      <c r="BP152" s="3"/>
    </row>
    <row r="153" spans="1:68" x14ac:dyDescent="0.3">
      <c r="A153" s="69"/>
      <c r="C153" s="75"/>
      <c r="D153" s="75"/>
      <c r="E153" s="3"/>
      <c r="F153" s="3"/>
      <c r="K153" s="3"/>
      <c r="N153" s="4"/>
      <c r="O153" s="4"/>
      <c r="P153" s="4"/>
      <c r="Q153" s="4"/>
      <c r="R153" s="4"/>
      <c r="S153" s="4"/>
      <c r="T153" s="4"/>
      <c r="U153" s="4"/>
      <c r="V153" s="4"/>
      <c r="X153" s="4"/>
      <c r="Y153" s="74" t="s">
        <v>91</v>
      </c>
      <c r="AO153" s="5"/>
      <c r="BO153" s="3"/>
      <c r="BP153" s="3"/>
    </row>
    <row r="154" spans="1:68" x14ac:dyDescent="0.3">
      <c r="A154" s="69"/>
      <c r="C154" s="75"/>
      <c r="D154" s="75"/>
      <c r="E154" s="3"/>
      <c r="F154" s="3"/>
      <c r="K154" s="3"/>
      <c r="N154" s="4"/>
      <c r="O154" s="4"/>
      <c r="P154" s="4"/>
      <c r="Q154" s="4"/>
      <c r="R154" s="4"/>
      <c r="S154" s="4"/>
      <c r="T154" s="4"/>
      <c r="U154" s="4"/>
      <c r="V154" s="4"/>
      <c r="X154" s="4"/>
      <c r="Y154" s="74" t="s">
        <v>91</v>
      </c>
      <c r="AO154" s="5"/>
      <c r="BO154" s="3"/>
      <c r="BP154" s="3"/>
    </row>
    <row r="155" spans="1:68" x14ac:dyDescent="0.3">
      <c r="A155" s="69"/>
      <c r="C155" s="75"/>
      <c r="D155" s="75"/>
      <c r="E155" s="3"/>
      <c r="F155" s="3"/>
      <c r="K155" s="3"/>
      <c r="N155" s="4"/>
      <c r="O155" s="4"/>
      <c r="P155" s="4"/>
      <c r="Q155" s="4"/>
      <c r="R155" s="4"/>
      <c r="S155" s="4"/>
      <c r="T155" s="4"/>
      <c r="U155" s="4"/>
      <c r="V155" s="4"/>
      <c r="X155" s="4"/>
      <c r="Y155" s="74" t="s">
        <v>91</v>
      </c>
      <c r="AO155" s="5"/>
      <c r="BO155" s="3"/>
      <c r="BP155" s="3"/>
    </row>
    <row r="156" spans="1:68" x14ac:dyDescent="0.3">
      <c r="A156" s="69"/>
      <c r="C156" s="75"/>
      <c r="D156" s="75"/>
      <c r="E156" s="3"/>
      <c r="F156" s="3"/>
      <c r="K156" s="3"/>
      <c r="N156" s="4"/>
      <c r="O156" s="4"/>
      <c r="P156" s="4"/>
      <c r="Q156" s="4"/>
      <c r="R156" s="4"/>
      <c r="S156" s="4"/>
      <c r="T156" s="4"/>
      <c r="U156" s="4"/>
      <c r="V156" s="4"/>
      <c r="X156" s="4"/>
      <c r="Y156" s="74" t="s">
        <v>91</v>
      </c>
      <c r="AO156" s="5"/>
      <c r="BO156" s="3"/>
      <c r="BP156" s="3"/>
    </row>
    <row r="157" spans="1:68" x14ac:dyDescent="0.3">
      <c r="A157" s="69"/>
      <c r="C157" s="75"/>
      <c r="D157" s="75"/>
      <c r="E157" s="3"/>
      <c r="F157" s="3"/>
      <c r="K157" s="3"/>
      <c r="N157" s="4"/>
      <c r="O157" s="4"/>
      <c r="P157" s="4"/>
      <c r="Q157" s="4"/>
      <c r="R157" s="4"/>
      <c r="S157" s="4"/>
      <c r="T157" s="4"/>
      <c r="U157" s="4"/>
      <c r="V157" s="4"/>
      <c r="X157" s="4"/>
      <c r="Y157" s="74" t="s">
        <v>91</v>
      </c>
      <c r="AO157" s="5"/>
      <c r="BO157" s="3"/>
      <c r="BP157" s="3"/>
    </row>
    <row r="158" spans="1:68" x14ac:dyDescent="0.3">
      <c r="A158" s="69"/>
      <c r="C158" s="75"/>
      <c r="D158" s="75"/>
      <c r="E158" s="3"/>
      <c r="F158" s="3"/>
      <c r="K158" s="3"/>
      <c r="N158" s="4"/>
      <c r="O158" s="4"/>
      <c r="P158" s="4"/>
      <c r="Q158" s="4"/>
      <c r="R158" s="4"/>
      <c r="S158" s="4"/>
      <c r="T158" s="4"/>
      <c r="U158" s="4"/>
      <c r="V158" s="4"/>
      <c r="X158" s="4"/>
      <c r="Y158" s="74" t="s">
        <v>91</v>
      </c>
      <c r="AO158" s="5"/>
      <c r="BO158" s="3"/>
      <c r="BP158" s="3"/>
    </row>
    <row r="159" spans="1:68" x14ac:dyDescent="0.3">
      <c r="A159" s="69"/>
      <c r="C159" s="75"/>
      <c r="D159" s="75"/>
      <c r="E159" s="3"/>
      <c r="F159" s="3"/>
      <c r="K159" s="3"/>
      <c r="N159" s="4"/>
      <c r="O159" s="4"/>
      <c r="P159" s="4"/>
      <c r="Q159" s="4"/>
      <c r="R159" s="4"/>
      <c r="S159" s="4"/>
      <c r="T159" s="4"/>
      <c r="U159" s="4"/>
      <c r="V159" s="4"/>
      <c r="X159" s="4"/>
      <c r="Y159" s="74" t="s">
        <v>91</v>
      </c>
      <c r="AO159" s="5"/>
      <c r="BO159" s="3"/>
      <c r="BP159" s="3"/>
    </row>
    <row r="160" spans="1:68" x14ac:dyDescent="0.3">
      <c r="A160" s="69"/>
      <c r="C160" s="75"/>
      <c r="D160" s="75"/>
      <c r="E160" s="3"/>
      <c r="F160" s="3"/>
      <c r="K160" s="3"/>
      <c r="N160" s="4"/>
      <c r="O160" s="4"/>
      <c r="P160" s="4"/>
      <c r="Q160" s="4"/>
      <c r="R160" s="4"/>
      <c r="S160" s="4"/>
      <c r="T160" s="4"/>
      <c r="U160" s="4"/>
      <c r="V160" s="4"/>
      <c r="X160" s="4"/>
      <c r="Y160" s="74" t="s">
        <v>91</v>
      </c>
      <c r="AO160" s="5"/>
      <c r="BO160" s="3"/>
      <c r="BP160" s="3"/>
    </row>
    <row r="161" spans="1:68" x14ac:dyDescent="0.3">
      <c r="A161" s="69"/>
      <c r="C161" s="75"/>
      <c r="D161" s="75"/>
      <c r="E161" s="3"/>
      <c r="F161" s="3"/>
      <c r="K161" s="3"/>
      <c r="N161" s="4"/>
      <c r="O161" s="4"/>
      <c r="P161" s="4"/>
      <c r="Q161" s="4"/>
      <c r="R161" s="4"/>
      <c r="S161" s="4"/>
      <c r="T161" s="4"/>
      <c r="U161" s="4"/>
      <c r="V161" s="4"/>
      <c r="X161" s="4"/>
      <c r="Y161" s="74" t="s">
        <v>91</v>
      </c>
      <c r="AO161" s="5"/>
      <c r="BO161" s="3"/>
      <c r="BP161" s="3"/>
    </row>
    <row r="162" spans="1:68" x14ac:dyDescent="0.3">
      <c r="A162" s="69"/>
      <c r="C162" s="75"/>
      <c r="D162" s="75"/>
      <c r="E162" s="3"/>
      <c r="F162" s="3"/>
      <c r="K162" s="3"/>
      <c r="N162" s="4"/>
      <c r="O162" s="4"/>
      <c r="P162" s="4"/>
      <c r="Q162" s="4"/>
      <c r="R162" s="4"/>
      <c r="S162" s="4"/>
      <c r="T162" s="4"/>
      <c r="U162" s="4"/>
      <c r="V162" s="4"/>
      <c r="X162" s="4"/>
      <c r="Y162" s="74" t="s">
        <v>91</v>
      </c>
      <c r="AO162" s="5"/>
      <c r="BO162" s="3"/>
      <c r="BP162" s="3"/>
    </row>
    <row r="163" spans="1:68" x14ac:dyDescent="0.3">
      <c r="A163" s="69"/>
      <c r="C163" s="75"/>
      <c r="D163" s="75"/>
      <c r="E163" s="3"/>
      <c r="F163" s="3"/>
      <c r="K163" s="3"/>
      <c r="N163" s="4"/>
      <c r="O163" s="4"/>
      <c r="P163" s="4"/>
      <c r="Q163" s="4"/>
      <c r="R163" s="4"/>
      <c r="S163" s="4"/>
      <c r="T163" s="4"/>
      <c r="U163" s="4"/>
      <c r="V163" s="4"/>
      <c r="X163" s="4"/>
      <c r="Y163" s="74" t="s">
        <v>91</v>
      </c>
      <c r="AO163" s="5"/>
      <c r="BO163" s="3"/>
      <c r="BP163" s="3"/>
    </row>
    <row r="164" spans="1:68" x14ac:dyDescent="0.3">
      <c r="A164" s="69"/>
      <c r="C164" s="75"/>
      <c r="D164" s="75"/>
      <c r="E164" s="3"/>
      <c r="F164" s="3"/>
      <c r="K164" s="3"/>
      <c r="N164" s="4"/>
      <c r="O164" s="4"/>
      <c r="P164" s="4"/>
      <c r="Q164" s="4"/>
      <c r="R164" s="4"/>
      <c r="S164" s="4"/>
      <c r="T164" s="4"/>
      <c r="U164" s="4"/>
      <c r="V164" s="4"/>
      <c r="X164" s="4"/>
      <c r="Y164" s="74" t="s">
        <v>91</v>
      </c>
      <c r="AO164" s="5"/>
      <c r="BO164" s="3"/>
      <c r="BP164" s="3"/>
    </row>
    <row r="165" spans="1:68" x14ac:dyDescent="0.3">
      <c r="A165" s="69"/>
      <c r="C165" s="75"/>
      <c r="D165" s="75"/>
      <c r="E165" s="3"/>
      <c r="F165" s="3"/>
      <c r="K165" s="3"/>
      <c r="N165" s="4"/>
      <c r="O165" s="4"/>
      <c r="P165" s="4"/>
      <c r="Q165" s="4"/>
      <c r="R165" s="4"/>
      <c r="S165" s="4"/>
      <c r="T165" s="4"/>
      <c r="U165" s="4"/>
      <c r="V165" s="4"/>
      <c r="X165" s="4"/>
      <c r="Y165" s="74" t="s">
        <v>91</v>
      </c>
      <c r="AO165" s="5"/>
      <c r="BO165" s="3"/>
      <c r="BP165" s="3"/>
    </row>
    <row r="166" spans="1:68" x14ac:dyDescent="0.3">
      <c r="A166" s="69"/>
      <c r="C166" s="75"/>
      <c r="D166" s="75"/>
      <c r="E166" s="3"/>
      <c r="F166" s="3"/>
      <c r="K166" s="3"/>
      <c r="N166" s="4"/>
      <c r="O166" s="4"/>
      <c r="P166" s="4"/>
      <c r="Q166" s="4"/>
      <c r="R166" s="4"/>
      <c r="S166" s="4"/>
      <c r="T166" s="4"/>
      <c r="U166" s="4"/>
      <c r="V166" s="4"/>
      <c r="X166" s="4"/>
      <c r="Y166" s="74" t="s">
        <v>91</v>
      </c>
      <c r="AO166" s="5"/>
      <c r="BO166" s="3"/>
      <c r="BP166" s="3"/>
    </row>
    <row r="167" spans="1:68" x14ac:dyDescent="0.3">
      <c r="A167" s="69"/>
      <c r="C167" s="75"/>
      <c r="D167" s="75"/>
      <c r="E167" s="3"/>
      <c r="F167" s="3"/>
      <c r="K167" s="3"/>
      <c r="N167" s="4"/>
      <c r="O167" s="4"/>
      <c r="P167" s="4"/>
      <c r="Q167" s="4"/>
      <c r="R167" s="4"/>
      <c r="S167" s="4"/>
      <c r="T167" s="4"/>
      <c r="U167" s="4"/>
      <c r="V167" s="4"/>
      <c r="X167" s="4"/>
      <c r="Y167" s="74" t="s">
        <v>91</v>
      </c>
      <c r="AO167" s="5"/>
      <c r="BO167" s="3"/>
      <c r="BP167" s="3"/>
    </row>
    <row r="168" spans="1:68" x14ac:dyDescent="0.3">
      <c r="A168" s="69"/>
      <c r="C168" s="75"/>
      <c r="D168" s="75"/>
      <c r="E168" s="3"/>
      <c r="F168" s="3"/>
      <c r="K168" s="3"/>
      <c r="N168" s="4"/>
      <c r="O168" s="4"/>
      <c r="P168" s="4"/>
      <c r="Q168" s="4"/>
      <c r="R168" s="4"/>
      <c r="S168" s="4"/>
      <c r="T168" s="4"/>
      <c r="U168" s="4"/>
      <c r="V168" s="4"/>
      <c r="X168" s="4"/>
      <c r="Y168" s="74" t="s">
        <v>91</v>
      </c>
      <c r="AO168" s="5"/>
      <c r="BO168" s="3"/>
      <c r="BP168" s="3"/>
    </row>
    <row r="169" spans="1:68" x14ac:dyDescent="0.3">
      <c r="A169" s="69"/>
      <c r="C169" s="75"/>
      <c r="D169" s="75"/>
      <c r="E169" s="3"/>
      <c r="F169" s="3"/>
      <c r="K169" s="3"/>
      <c r="N169" s="4"/>
      <c r="O169" s="4"/>
      <c r="P169" s="4"/>
      <c r="Q169" s="4"/>
      <c r="R169" s="4"/>
      <c r="S169" s="4"/>
      <c r="T169" s="4"/>
      <c r="U169" s="4"/>
      <c r="V169" s="4"/>
      <c r="X169" s="4"/>
      <c r="Y169" s="74" t="s">
        <v>91</v>
      </c>
      <c r="AO169" s="5"/>
      <c r="BO169" s="3"/>
      <c r="BP169" s="3"/>
    </row>
    <row r="170" spans="1:68" x14ac:dyDescent="0.3">
      <c r="A170" s="69"/>
      <c r="C170" s="75"/>
      <c r="D170" s="75"/>
      <c r="E170" s="3"/>
      <c r="F170" s="3"/>
      <c r="K170" s="3"/>
      <c r="N170" s="4"/>
      <c r="O170" s="4"/>
      <c r="P170" s="4"/>
      <c r="Q170" s="4"/>
      <c r="R170" s="4"/>
      <c r="S170" s="4"/>
      <c r="T170" s="4"/>
      <c r="U170" s="4"/>
      <c r="V170" s="4"/>
      <c r="X170" s="4"/>
      <c r="Y170" s="74" t="s">
        <v>91</v>
      </c>
      <c r="AO170" s="5"/>
      <c r="BO170" s="3"/>
      <c r="BP170" s="3"/>
    </row>
    <row r="171" spans="1:68" x14ac:dyDescent="0.3">
      <c r="A171" s="69"/>
      <c r="C171" s="75"/>
      <c r="D171" s="75"/>
      <c r="E171" s="3"/>
      <c r="F171" s="3"/>
      <c r="K171" s="3"/>
      <c r="N171" s="4"/>
      <c r="O171" s="4"/>
      <c r="P171" s="4"/>
      <c r="Q171" s="4"/>
      <c r="R171" s="4"/>
      <c r="S171" s="4"/>
      <c r="T171" s="4"/>
      <c r="U171" s="4"/>
      <c r="V171" s="4"/>
      <c r="X171" s="4"/>
      <c r="Y171" s="74" t="s">
        <v>91</v>
      </c>
      <c r="AO171" s="5"/>
      <c r="BO171" s="3"/>
      <c r="BP171" s="3"/>
    </row>
    <row r="172" spans="1:68" x14ac:dyDescent="0.3">
      <c r="A172" s="69"/>
      <c r="C172" s="75"/>
      <c r="D172" s="75"/>
      <c r="E172" s="3"/>
      <c r="F172" s="3"/>
      <c r="K172" s="3"/>
      <c r="N172" s="4"/>
      <c r="O172" s="4"/>
      <c r="P172" s="4"/>
      <c r="Q172" s="4"/>
      <c r="R172" s="4"/>
      <c r="S172" s="4"/>
      <c r="T172" s="4"/>
      <c r="U172" s="4"/>
      <c r="V172" s="4"/>
      <c r="X172" s="4"/>
      <c r="Y172" s="74" t="s">
        <v>91</v>
      </c>
      <c r="AO172" s="5"/>
      <c r="BO172" s="3"/>
      <c r="BP172" s="3"/>
    </row>
    <row r="173" spans="1:68" x14ac:dyDescent="0.3">
      <c r="A173" s="69"/>
      <c r="C173" s="75"/>
      <c r="D173" s="75"/>
      <c r="E173" s="3"/>
      <c r="F173" s="3"/>
      <c r="K173" s="3"/>
      <c r="N173" s="4"/>
      <c r="O173" s="4"/>
      <c r="P173" s="4"/>
      <c r="Q173" s="4"/>
      <c r="R173" s="4"/>
      <c r="S173" s="4"/>
      <c r="T173" s="4"/>
      <c r="U173" s="4"/>
      <c r="V173" s="4"/>
      <c r="X173" s="4"/>
      <c r="Y173" s="74" t="s">
        <v>91</v>
      </c>
      <c r="AO173" s="5"/>
      <c r="BO173" s="3"/>
      <c r="BP173" s="3"/>
    </row>
    <row r="174" spans="1:68" x14ac:dyDescent="0.3">
      <c r="A174" s="69"/>
      <c r="C174" s="75"/>
      <c r="D174" s="75"/>
      <c r="E174" s="3"/>
      <c r="F174" s="3"/>
      <c r="K174" s="3"/>
      <c r="N174" s="4"/>
      <c r="O174" s="4"/>
      <c r="P174" s="4"/>
      <c r="Q174" s="4"/>
      <c r="R174" s="4"/>
      <c r="S174" s="4"/>
      <c r="T174" s="4"/>
      <c r="U174" s="4"/>
      <c r="V174" s="4"/>
      <c r="X174" s="4"/>
      <c r="Y174" s="74" t="s">
        <v>91</v>
      </c>
      <c r="AO174" s="5"/>
      <c r="BO174" s="3"/>
      <c r="BP174" s="3"/>
    </row>
    <row r="175" spans="1:68" x14ac:dyDescent="0.3">
      <c r="A175" s="69"/>
      <c r="C175" s="75"/>
      <c r="D175" s="75"/>
      <c r="E175" s="3"/>
      <c r="F175" s="3"/>
      <c r="K175" s="3"/>
      <c r="N175" s="4"/>
      <c r="O175" s="4"/>
      <c r="P175" s="4"/>
      <c r="Q175" s="4"/>
      <c r="R175" s="4"/>
      <c r="S175" s="4"/>
      <c r="T175" s="4"/>
      <c r="U175" s="4"/>
      <c r="V175" s="4"/>
      <c r="X175" s="4"/>
      <c r="Y175" s="74" t="s">
        <v>91</v>
      </c>
      <c r="AO175" s="5"/>
      <c r="BO175" s="3"/>
      <c r="BP175" s="3"/>
    </row>
    <row r="176" spans="1:68" x14ac:dyDescent="0.3">
      <c r="A176" s="69"/>
      <c r="C176" s="75"/>
      <c r="D176" s="75"/>
      <c r="E176" s="3"/>
      <c r="F176" s="3"/>
      <c r="K176" s="3"/>
      <c r="N176" s="4"/>
      <c r="O176" s="4"/>
      <c r="P176" s="4"/>
      <c r="Q176" s="4"/>
      <c r="R176" s="4"/>
      <c r="S176" s="4"/>
      <c r="T176" s="4"/>
      <c r="U176" s="4"/>
      <c r="V176" s="4"/>
      <c r="X176" s="4"/>
      <c r="Y176" s="74" t="s">
        <v>91</v>
      </c>
      <c r="AO176" s="5"/>
      <c r="BO176" s="3"/>
      <c r="BP176" s="3"/>
    </row>
    <row r="177" spans="1:68" x14ac:dyDescent="0.3">
      <c r="A177" s="69"/>
      <c r="C177" s="75"/>
      <c r="D177" s="75"/>
      <c r="E177" s="3"/>
      <c r="F177" s="3"/>
      <c r="K177" s="3"/>
      <c r="N177" s="4"/>
      <c r="O177" s="4"/>
      <c r="P177" s="4"/>
      <c r="Q177" s="4"/>
      <c r="R177" s="4"/>
      <c r="S177" s="4"/>
      <c r="T177" s="4"/>
      <c r="U177" s="4"/>
      <c r="V177" s="4"/>
      <c r="X177" s="4"/>
      <c r="Y177" s="74" t="s">
        <v>91</v>
      </c>
      <c r="AO177" s="5"/>
      <c r="BO177" s="3"/>
      <c r="BP177" s="3"/>
    </row>
    <row r="178" spans="1:68" x14ac:dyDescent="0.3">
      <c r="A178" s="69"/>
      <c r="C178" s="75"/>
      <c r="D178" s="75"/>
      <c r="E178" s="3"/>
      <c r="F178" s="3"/>
      <c r="K178" s="3"/>
      <c r="N178" s="4"/>
      <c r="O178" s="4"/>
      <c r="P178" s="4"/>
      <c r="Q178" s="4"/>
      <c r="R178" s="4"/>
      <c r="S178" s="4"/>
      <c r="T178" s="4"/>
      <c r="U178" s="4"/>
      <c r="V178" s="4"/>
      <c r="X178" s="4"/>
      <c r="Y178" s="74" t="s">
        <v>91</v>
      </c>
      <c r="AO178" s="5"/>
      <c r="BO178" s="3"/>
      <c r="BP178" s="3"/>
    </row>
    <row r="179" spans="1:68" x14ac:dyDescent="0.3">
      <c r="A179" s="69"/>
      <c r="C179" s="75"/>
      <c r="D179" s="75"/>
      <c r="E179" s="3"/>
      <c r="F179" s="3"/>
      <c r="K179" s="3"/>
      <c r="N179" s="4"/>
      <c r="O179" s="4"/>
      <c r="P179" s="4"/>
      <c r="Q179" s="4"/>
      <c r="R179" s="4"/>
      <c r="S179" s="4"/>
      <c r="T179" s="4"/>
      <c r="U179" s="4"/>
      <c r="V179" s="4"/>
      <c r="X179" s="4"/>
      <c r="Y179" s="74" t="s">
        <v>91</v>
      </c>
      <c r="AO179" s="5"/>
      <c r="BO179" s="3"/>
      <c r="BP179" s="3"/>
    </row>
    <row r="180" spans="1:68" x14ac:dyDescent="0.3">
      <c r="A180" s="69"/>
      <c r="C180" s="75"/>
      <c r="D180" s="75"/>
      <c r="E180" s="3"/>
      <c r="F180" s="3"/>
      <c r="K180" s="3"/>
      <c r="N180" s="4"/>
      <c r="O180" s="4"/>
      <c r="P180" s="4"/>
      <c r="Q180" s="4"/>
      <c r="R180" s="4"/>
      <c r="S180" s="4"/>
      <c r="T180" s="4"/>
      <c r="U180" s="4"/>
      <c r="V180" s="4"/>
      <c r="X180" s="4"/>
      <c r="Y180" s="74" t="s">
        <v>91</v>
      </c>
      <c r="AO180" s="5"/>
      <c r="BO180" s="3"/>
      <c r="BP180" s="3"/>
    </row>
    <row r="181" spans="1:68" x14ac:dyDescent="0.3">
      <c r="A181" s="69"/>
      <c r="C181" s="75"/>
      <c r="D181" s="75"/>
      <c r="E181" s="3"/>
      <c r="F181" s="3"/>
      <c r="K181" s="3"/>
      <c r="N181" s="4"/>
      <c r="O181" s="4"/>
      <c r="P181" s="4"/>
      <c r="Q181" s="4"/>
      <c r="R181" s="4"/>
      <c r="S181" s="4"/>
      <c r="T181" s="4"/>
      <c r="U181" s="4"/>
      <c r="V181" s="4"/>
      <c r="X181" s="4"/>
      <c r="Y181" s="74" t="s">
        <v>91</v>
      </c>
      <c r="AO181" s="5"/>
      <c r="BO181" s="3"/>
      <c r="BP181" s="3"/>
    </row>
    <row r="182" spans="1:68" x14ac:dyDescent="0.3">
      <c r="A182" s="69"/>
      <c r="C182" s="75"/>
      <c r="D182" s="75"/>
      <c r="E182" s="3"/>
      <c r="F182" s="3"/>
      <c r="K182" s="3"/>
      <c r="N182" s="4"/>
      <c r="O182" s="4"/>
      <c r="P182" s="4"/>
      <c r="Q182" s="4"/>
      <c r="R182" s="4"/>
      <c r="S182" s="4"/>
      <c r="T182" s="4"/>
      <c r="U182" s="4"/>
      <c r="V182" s="4"/>
      <c r="X182" s="4"/>
      <c r="Y182" s="74" t="s">
        <v>91</v>
      </c>
      <c r="AO182" s="5"/>
      <c r="BO182" s="3"/>
      <c r="BP182" s="3"/>
    </row>
    <row r="183" spans="1:68" x14ac:dyDescent="0.3">
      <c r="A183" s="69"/>
      <c r="C183" s="75"/>
      <c r="D183" s="75"/>
      <c r="E183" s="3"/>
      <c r="F183" s="3"/>
      <c r="K183" s="3"/>
      <c r="N183" s="4"/>
      <c r="O183" s="4"/>
      <c r="P183" s="4"/>
      <c r="Q183" s="4"/>
      <c r="R183" s="4"/>
      <c r="S183" s="4"/>
      <c r="T183" s="4"/>
      <c r="U183" s="4"/>
      <c r="V183" s="4"/>
      <c r="X183" s="4"/>
      <c r="Y183" s="74" t="s">
        <v>91</v>
      </c>
      <c r="AO183" s="5"/>
      <c r="BO183" s="3"/>
      <c r="BP183" s="3"/>
    </row>
    <row r="184" spans="1:68" x14ac:dyDescent="0.3">
      <c r="A184" s="69"/>
      <c r="C184" s="75"/>
      <c r="D184" s="75"/>
      <c r="E184" s="3"/>
      <c r="F184" s="3"/>
      <c r="K184" s="3"/>
      <c r="N184" s="4"/>
      <c r="O184" s="4"/>
      <c r="P184" s="4"/>
      <c r="Q184" s="4"/>
      <c r="R184" s="4"/>
      <c r="S184" s="4"/>
      <c r="T184" s="4"/>
      <c r="U184" s="4"/>
      <c r="V184" s="4"/>
      <c r="X184" s="4"/>
      <c r="Y184" s="74" t="s">
        <v>91</v>
      </c>
      <c r="AO184" s="5"/>
      <c r="BO184" s="3"/>
      <c r="BP184" s="3"/>
    </row>
    <row r="185" spans="1:68" x14ac:dyDescent="0.3">
      <c r="A185" s="69"/>
      <c r="C185" s="75"/>
      <c r="D185" s="75"/>
      <c r="E185" s="3"/>
      <c r="F185" s="3"/>
      <c r="K185" s="3"/>
      <c r="N185" s="4"/>
      <c r="O185" s="4"/>
      <c r="P185" s="4"/>
      <c r="Q185" s="4"/>
      <c r="R185" s="4"/>
      <c r="S185" s="4"/>
      <c r="T185" s="4"/>
      <c r="U185" s="4"/>
      <c r="V185" s="4"/>
      <c r="X185" s="4"/>
      <c r="Y185" s="74" t="s">
        <v>91</v>
      </c>
      <c r="AO185" s="5"/>
      <c r="BO185" s="3"/>
      <c r="BP185" s="3"/>
    </row>
    <row r="186" spans="1:68" x14ac:dyDescent="0.3">
      <c r="A186" s="69"/>
      <c r="C186" s="75"/>
      <c r="D186" s="75"/>
      <c r="E186" s="3"/>
      <c r="F186" s="3"/>
      <c r="K186" s="3"/>
      <c r="N186" s="4"/>
      <c r="O186" s="4"/>
      <c r="P186" s="4"/>
      <c r="Q186" s="4"/>
      <c r="R186" s="4"/>
      <c r="S186" s="4"/>
      <c r="T186" s="4"/>
      <c r="U186" s="4"/>
      <c r="V186" s="4"/>
      <c r="X186" s="4"/>
      <c r="Y186" s="74" t="s">
        <v>91</v>
      </c>
      <c r="AO186" s="5"/>
      <c r="BO186" s="3"/>
      <c r="BP186" s="3"/>
    </row>
    <row r="187" spans="1:68" x14ac:dyDescent="0.3">
      <c r="A187" s="69"/>
      <c r="C187" s="75"/>
      <c r="D187" s="75"/>
      <c r="E187" s="3"/>
      <c r="F187" s="3"/>
      <c r="K187" s="3"/>
      <c r="N187" s="4"/>
      <c r="O187" s="4"/>
      <c r="P187" s="4"/>
      <c r="Q187" s="4"/>
      <c r="R187" s="4"/>
      <c r="S187" s="4"/>
      <c r="T187" s="4"/>
      <c r="U187" s="4"/>
      <c r="V187" s="4"/>
      <c r="X187" s="4"/>
      <c r="Y187" s="74" t="s">
        <v>91</v>
      </c>
      <c r="AO187" s="5"/>
      <c r="BO187" s="3"/>
      <c r="BP187" s="3"/>
    </row>
    <row r="188" spans="1:68" x14ac:dyDescent="0.3">
      <c r="A188" s="69"/>
      <c r="C188" s="75"/>
      <c r="D188" s="75"/>
      <c r="E188" s="3"/>
      <c r="F188" s="3"/>
      <c r="K188" s="3"/>
      <c r="N188" s="4"/>
      <c r="O188" s="4"/>
      <c r="P188" s="4"/>
      <c r="Q188" s="4"/>
      <c r="R188" s="4"/>
      <c r="S188" s="4"/>
      <c r="T188" s="4"/>
      <c r="U188" s="4"/>
      <c r="V188" s="4"/>
      <c r="X188" s="4"/>
      <c r="Y188" s="74" t="s">
        <v>91</v>
      </c>
      <c r="AO188" s="5"/>
      <c r="BO188" s="3"/>
      <c r="BP188" s="3"/>
    </row>
    <row r="189" spans="1:68" x14ac:dyDescent="0.3">
      <c r="A189" s="69"/>
      <c r="C189" s="75"/>
      <c r="D189" s="75"/>
      <c r="E189" s="3"/>
      <c r="F189" s="3"/>
      <c r="K189" s="3"/>
      <c r="N189" s="4"/>
      <c r="O189" s="4"/>
      <c r="P189" s="4"/>
      <c r="Q189" s="4"/>
      <c r="R189" s="4"/>
      <c r="S189" s="4"/>
      <c r="T189" s="4"/>
      <c r="U189" s="4"/>
      <c r="V189" s="4"/>
      <c r="X189" s="4"/>
      <c r="Y189" s="74" t="s">
        <v>91</v>
      </c>
      <c r="AO189" s="5"/>
      <c r="BO189" s="3"/>
      <c r="BP189" s="3"/>
    </row>
    <row r="190" spans="1:68" x14ac:dyDescent="0.3">
      <c r="A190" s="69"/>
      <c r="C190" s="75"/>
      <c r="D190" s="75"/>
      <c r="E190" s="3"/>
      <c r="F190" s="3"/>
      <c r="K190" s="3"/>
      <c r="N190" s="4"/>
      <c r="O190" s="4"/>
      <c r="P190" s="4"/>
      <c r="Q190" s="4"/>
      <c r="R190" s="4"/>
      <c r="S190" s="4"/>
      <c r="T190" s="4"/>
      <c r="U190" s="4"/>
      <c r="V190" s="4"/>
      <c r="X190" s="4"/>
      <c r="Y190" s="74" t="s">
        <v>91</v>
      </c>
      <c r="AO190" s="5"/>
      <c r="BO190" s="3"/>
      <c r="BP190" s="3"/>
    </row>
    <row r="191" spans="1:68" x14ac:dyDescent="0.3">
      <c r="A191" s="69"/>
      <c r="C191" s="75"/>
      <c r="D191" s="75"/>
      <c r="E191" s="3"/>
      <c r="F191" s="3"/>
      <c r="K191" s="3"/>
      <c r="N191" s="4"/>
      <c r="O191" s="4"/>
      <c r="P191" s="4"/>
      <c r="Q191" s="4"/>
      <c r="R191" s="4"/>
      <c r="S191" s="4"/>
      <c r="T191" s="4"/>
      <c r="U191" s="4"/>
      <c r="V191" s="4"/>
      <c r="X191" s="4"/>
      <c r="Y191" s="74" t="s">
        <v>91</v>
      </c>
      <c r="AO191" s="5"/>
      <c r="BO191" s="3"/>
      <c r="BP191" s="3"/>
    </row>
    <row r="192" spans="1:68" x14ac:dyDescent="0.3">
      <c r="A192" s="69"/>
      <c r="C192" s="75"/>
      <c r="D192" s="75"/>
      <c r="E192" s="3"/>
      <c r="F192" s="3"/>
      <c r="K192" s="3"/>
      <c r="N192" s="4"/>
      <c r="O192" s="4"/>
      <c r="P192" s="4"/>
      <c r="Q192" s="4"/>
      <c r="R192" s="4"/>
      <c r="S192" s="4"/>
      <c r="T192" s="4"/>
      <c r="U192" s="4"/>
      <c r="V192" s="4"/>
      <c r="X192" s="4"/>
      <c r="Y192" s="74" t="s">
        <v>91</v>
      </c>
      <c r="AO192" s="5"/>
      <c r="BO192" s="3"/>
      <c r="BP192" s="3"/>
    </row>
    <row r="193" spans="1:68" x14ac:dyDescent="0.3">
      <c r="A193" s="69"/>
      <c r="C193" s="75"/>
      <c r="D193" s="75"/>
      <c r="E193" s="3"/>
      <c r="F193" s="3"/>
      <c r="K193" s="3"/>
      <c r="N193" s="4"/>
      <c r="O193" s="4"/>
      <c r="P193" s="4"/>
      <c r="Q193" s="4"/>
      <c r="R193" s="4"/>
      <c r="S193" s="4"/>
      <c r="T193" s="4"/>
      <c r="U193" s="4"/>
      <c r="V193" s="4"/>
      <c r="X193" s="4"/>
      <c r="Y193" s="74" t="s">
        <v>91</v>
      </c>
      <c r="AO193" s="5"/>
      <c r="BO193" s="3"/>
      <c r="BP193" s="3"/>
    </row>
    <row r="194" spans="1:68" x14ac:dyDescent="0.3">
      <c r="A194" s="69"/>
      <c r="C194" s="75"/>
      <c r="D194" s="75"/>
      <c r="E194" s="3"/>
      <c r="F194" s="3"/>
      <c r="K194" s="3"/>
      <c r="N194" s="4"/>
      <c r="O194" s="4"/>
      <c r="P194" s="4"/>
      <c r="Q194" s="4"/>
      <c r="R194" s="4"/>
      <c r="S194" s="4"/>
      <c r="T194" s="4"/>
      <c r="U194" s="4"/>
      <c r="V194" s="4"/>
      <c r="X194" s="4"/>
      <c r="Y194" s="74" t="s">
        <v>91</v>
      </c>
      <c r="AO194" s="5"/>
      <c r="BO194" s="3"/>
      <c r="BP194" s="3"/>
    </row>
    <row r="195" spans="1:68" x14ac:dyDescent="0.3">
      <c r="A195" s="69"/>
      <c r="C195" s="75"/>
      <c r="D195" s="75"/>
      <c r="E195" s="3"/>
      <c r="F195" s="3"/>
      <c r="K195" s="3"/>
      <c r="N195" s="4"/>
      <c r="O195" s="4"/>
      <c r="P195" s="4"/>
      <c r="Q195" s="4"/>
      <c r="R195" s="4"/>
      <c r="S195" s="4"/>
      <c r="T195" s="4"/>
      <c r="U195" s="4"/>
      <c r="V195" s="4"/>
      <c r="X195" s="4"/>
      <c r="Y195" s="74" t="s">
        <v>91</v>
      </c>
      <c r="AO195" s="5"/>
      <c r="BO195" s="3"/>
      <c r="BP195" s="3"/>
    </row>
    <row r="196" spans="1:68" x14ac:dyDescent="0.3">
      <c r="A196" s="69"/>
      <c r="C196" s="75"/>
      <c r="D196" s="75"/>
      <c r="E196" s="3"/>
      <c r="F196" s="3"/>
      <c r="K196" s="3"/>
      <c r="N196" s="4"/>
      <c r="O196" s="4"/>
      <c r="P196" s="4"/>
      <c r="Q196" s="4"/>
      <c r="R196" s="4"/>
      <c r="S196" s="4"/>
      <c r="T196" s="4"/>
      <c r="U196" s="4"/>
      <c r="V196" s="4"/>
      <c r="X196" s="4"/>
      <c r="Y196" s="74" t="s">
        <v>91</v>
      </c>
      <c r="AO196" s="5"/>
      <c r="BO196" s="3"/>
      <c r="BP196" s="3"/>
    </row>
    <row r="197" spans="1:68" x14ac:dyDescent="0.3">
      <c r="A197" s="69"/>
      <c r="C197" s="75"/>
      <c r="D197" s="75"/>
      <c r="E197" s="3"/>
      <c r="F197" s="3"/>
      <c r="K197" s="3"/>
      <c r="N197" s="4"/>
      <c r="O197" s="4"/>
      <c r="P197" s="4"/>
      <c r="Q197" s="4"/>
      <c r="R197" s="4"/>
      <c r="S197" s="4"/>
      <c r="T197" s="4"/>
      <c r="U197" s="4"/>
      <c r="V197" s="4"/>
      <c r="X197" s="4"/>
      <c r="Y197" s="74" t="s">
        <v>91</v>
      </c>
      <c r="AO197" s="5"/>
      <c r="BO197" s="3"/>
      <c r="BP197" s="3"/>
    </row>
    <row r="198" spans="1:68" s="35" customFormat="1" ht="15" thickBot="1" x14ac:dyDescent="0.35">
      <c r="A198" s="69"/>
      <c r="C198" s="76"/>
      <c r="D198" s="76"/>
      <c r="E198" s="36"/>
      <c r="F198" s="36"/>
      <c r="K198" s="36"/>
      <c r="N198" s="37"/>
      <c r="O198" s="37"/>
      <c r="P198" s="37"/>
      <c r="Q198" s="37"/>
      <c r="R198" s="37"/>
      <c r="S198" s="37"/>
      <c r="T198" s="37"/>
      <c r="U198" s="37"/>
      <c r="V198" s="37"/>
      <c r="W198" s="73"/>
      <c r="X198" s="37"/>
      <c r="Y198" s="74" t="s">
        <v>91</v>
      </c>
      <c r="AG198"/>
      <c r="AO198" s="38"/>
      <c r="BO198" s="36"/>
      <c r="BP198" s="36"/>
    </row>
  </sheetData>
  <sheetProtection formatCells="0"/>
  <conditionalFormatting sqref="A2:A100">
    <cfRule type="expression" dxfId="8" priority="1">
      <formula>OR(C2="",D2="",H2="",M2="",AG2="",AJ2="")</formula>
    </cfRule>
  </conditionalFormatting>
  <conditionalFormatting sqref="G10:G198">
    <cfRule type="expression" dxfId="7" priority="147">
      <formula>NOT(ISBLANK($G$8))</formula>
    </cfRule>
    <cfRule type="expression" dxfId="6" priority="148">
      <formula>IF($F$8="Capital", TRUE, FALSE)</formula>
    </cfRule>
  </conditionalFormatting>
  <conditionalFormatting sqref="L10:L198">
    <cfRule type="expression" dxfId="5" priority="145">
      <formula>NOT(ISBLANK($L$8))</formula>
    </cfRule>
    <cfRule type="expression" dxfId="4" priority="146">
      <formula>$K$8&lt;&gt;""</formula>
    </cfRule>
  </conditionalFormatting>
  <conditionalFormatting sqref="O10:O198">
    <cfRule type="expression" dxfId="3" priority="152">
      <formula>NOT(ISBLANK($O$8))</formula>
    </cfRule>
    <cfRule type="expression" dxfId="2" priority="153">
      <formula>IF($N$8&lt;&gt;"", IF(#REF!="US GAAP (FASB)",TRUE,FALSE))</formula>
    </cfRule>
  </conditionalFormatting>
  <dataValidations xWindow="843" yWindow="415" count="49">
    <dataValidation allowBlank="1" showInputMessage="1" showErrorMessage="1" error="Leave blank if there is no need change descriptive info on existing lease" promptTitle="Change" prompt="Select &quot;Yes&quot; from dropdown menu to change descriptive info on existing lease. Otherwise leave blank." sqref="B1" xr:uid="{9ED47332-956F-4FFA-8B10-E8441882495C}"/>
    <dataValidation allowBlank="1" showInputMessage="1" showErrorMessage="1" promptTitle="Begin Date" prompt="Begin date of lease. _x000a_Format: mm/dd/yyyy" sqref="C1" xr:uid="{EAD0309F-472F-4257-924F-65BC490A9957}"/>
    <dataValidation allowBlank="1" showInputMessage="1" showErrorMessage="1" promptTitle="End date of lease" prompt="End date of lease. _x000a_Format: mm/dd/yyyy" sqref="D1" xr:uid="{A7476A10-4210-4AA3-B293-5768019D6020}"/>
    <dataValidation allowBlank="1" showInputMessage="1" showErrorMessage="1" promptTitle="Early Termination Type " prompt="Type of early termination (not used for new lease). _x000a__x000a_Format: Select from dropdown menu. " sqref="E1" xr:uid="{69D11623-9899-4E34-B88C-4BF65DF2BB08}"/>
    <dataValidation allowBlank="1" showInputMessage="1" showErrorMessage="1" promptTitle="Incremental Borrowing Rate" prompt="Interest rate lessor charges lessee (may be rate implicit in lease).  If lessor rate unknown, use State Borrowing Rate on Instructions tab_x000a_Format: up to 3 decimals (enter 5.5% as 5.5, not .055; for IBRs less than 1%, enter the value followed by a % sign)" sqref="H1" xr:uid="{5736E29C-1B6C-4847-94FF-8B90115C387C}"/>
    <dataValidation allowBlank="1" showInputMessage="1" showErrorMessage="1" promptTitle="Depreciation method" prompt="Depreciation method; leave blank for default (usually Straight Line)_x000a_Select from dropdown menu." sqref="J1" xr:uid="{F49FF753-72DF-4982-BFB1-0F1E9873B5CB}"/>
    <dataValidation allowBlank="1" showInputMessage="1" showErrorMessage="1" promptTitle="Asset in Service Date" prompt="Date asset first placed in service._x000a_Format: mm/dd/yyyy" sqref="K1" xr:uid="{BFE45946-F7B6-4B6E-8A87-215EB3B2EE59}"/>
    <dataValidation allowBlank="1" showInputMessage="1" showErrorMessage="1" promptTitle="Original Economic Life" prompt="Economic life when first placed in service._x000a_Format: Numeric, whole months._x000a_Examples: 12, 60, 360 " sqref="L1" xr:uid="{DECEAC97-AC8A-4404-A736-A45A04D92CC0}"/>
    <dataValidation allowBlank="1" showInputMessage="1" showErrorMessage="1" promptTitle="Expected Guaran Residual Payment" prompt="Expected payment on guaranteed residual._x000a_Format: Numeric (currency)_x000a_" sqref="O1" xr:uid="{020F7644-18C4-4495-B742-8B7B0216F171}"/>
    <dataValidation allowBlank="1" showInputMessage="1" showErrorMessage="1" promptTitle="Salvage Value" prompt="Amount not to depreciate._x000a_Format: Numeric (currency)" sqref="P1" xr:uid="{059C15C8-1383-4279-AB2D-7C95689E0AD5}"/>
    <dataValidation allowBlank="1" showInputMessage="1" showErrorMessage="1" promptTitle="Initial Direct Costs" prompt="Costs incurred to initiate lease, to be amortized over lease life.  Leave blank if not applicable._x000a__x000a_" sqref="Q1" xr:uid="{EE1D6913-EB33-4939-BE45-E39C792E1665}"/>
    <dataValidation allowBlank="1" showInputMessage="1" showErrorMessage="1" promptTitle="Asset Adjustment " prompt="Addition to or subtraction from initial liability to calculate initial ROU asset._x000a_Format: Numeric (currency)" sqref="R1" xr:uid="{9B4BB3EE-4B67-40F9-901B-5987DEE28D2E}"/>
    <dataValidation allowBlank="1" showInputMessage="1" showErrorMessage="1" promptTitle="Unguaranteed Residual" prompt="Lessor's expected value of asset at end of term (often not known)_x000a_Format: Numeric (currency)" sqref="S1" xr:uid="{8823917D-B263-42E6-91EE-16209B2A1374}"/>
    <dataValidation allowBlank="1" showInputMessage="1" showErrorMessage="1" promptTitle="Lessor's Initial Direct Costs" prompt="Lessor's IDC (usually not known; not used for FAS 13)_x000a_Format: Numeric (currency)" sqref="T1" xr:uid="{4319E6EC-982F-493B-8EAA-02FA0D77F5E0}"/>
    <dataValidation allowBlank="1" showInputMessage="1" showErrorMessage="1" promptTitle="Deferred Rent Rollover" prompt="Rollover of deferred rent from a prior lease on same asset_x000a_Format: Numeric (currency)" sqref="U1" xr:uid="{47202A4F-E3FB-4B5B-A3B1-F27C264153AD}"/>
    <dataValidation allowBlank="1" showInputMessage="1" showErrorMessage="1" promptTitle="Fair Value of building/equipment" prompt="_x000a_Fair value of underlying asset: building or equipment._x000a__x000a_Format: Numeric (currency)_x000a__x000a_*If it doesnt apply, leave blank" sqref="W1" xr:uid="{2AC44F66-C26E-4698-A574-2529F4E73494}"/>
    <dataValidation allowBlank="1" showInputMessage="1" showErrorMessage="1" promptTitle="Fair Value of Land" prompt="_x000a_Fair value of underlying asset: land._x000a__x000a_Format: Numeric (currency)" sqref="X1" xr:uid="{B68BCBB0-3388-473D-BD1C-3B6430AE5DB1}"/>
    <dataValidation allowBlank="1" showInputMessage="1" showErrorMessage="1" promptTitle="Fair Value not Determinable " prompt="If amount entered in Fair Value of Bldg/Equipment or Land has been entered, must be set to F as False._x000a__x000a_Otherwise, set to &quot;T&quot; as True. _x000a__x000a_Format: &quot;T&quot; or &quot;F&quot;" sqref="Y1" xr:uid="{7BB1E6BF-FEFA-4C53-AD9F-C132A742E4CE}"/>
    <dataValidation allowBlank="1" showInputMessage="1" showErrorMessage="1" promptTitle="Combine Land &amp; Building" prompt="Select from dropdown menu &quot;T&quot; as true to treat land and building as single component (both potentially finance)._x000a_Format: &quot;T&quot; or blank_x000a_" sqref="Z1" xr:uid="{58FA0A0A-7215-4DB8-849A-29621793E3C3}"/>
    <dataValidation allowBlank="1" showInputMessage="1" showErrorMessage="1" promptTitle="Ownership Transfer" prompt="Select &quot;T&quot; if lease conveys ownership at end of lease term. _x000a_Format: &quot;T&quot; or leave blank" sqref="AA1" xr:uid="{B7AD5A38-AC15-4F98-A004-7CFD63788A81}"/>
    <dataValidation allowBlank="1" showInputMessage="1" showErrorMessage="1" promptTitle="Bargain Purchase Option" prompt="Select &quot;T&quot; from dropdown menu if lease contains purchase option reasonably certain to be exercised._x000a_Format: &quot;T&quot; or leave blank" sqref="AB1" xr:uid="{FAD34560-7468-4F07-94C6-8E5B0626EDDE}"/>
    <dataValidation allowBlank="1" showInputMessage="1" showErrorMessage="1" promptTitle="Last 25% of Economic Life " prompt="Select &quot;T&quot; as true from dropdown menu if lease starts in last 25% of asset's original economic life._x000a_Format: &quot;T&quot; or leave blank" sqref="AC1" xr:uid="{62BF6BE2-F67D-4B32-93A5-C4448103E5A7}"/>
    <dataValidation allowBlank="1" showInputMessage="1" showErrorMessage="1" promptTitle="Level Operating Rents" prompt="Select &quot;T&quot; as true if operating rent should be leveled. _x000a_Leave blank if rent change reflects change in asset. _x000a_Format: &quot;T&quot; or leave blank." sqref="AD1" xr:uid="{806B4E76-F24D-4DE3-8A55-12A8F58CAD0A}"/>
    <dataValidation allowBlank="1" showInputMessage="1" showErrorMessage="1" promptTitle="Payments in advance" prompt="Select &quot;T&quot; if payments made at beginning of each rent period. _x000a_Format: &quot;T&quot; or leave blank. " sqref="AE1" xr:uid="{A51B236C-36ED-4F2B-89D3-652863053E19}"/>
    <dataValidation allowBlank="1" showInputMessage="1" showErrorMessage="1" promptTitle="Lease Description" prompt="Agency use only - Description of asset. _x000a_Format: Up to 50 characters " sqref="AF1" xr:uid="{FB4B3C91-58B0-43D9-998A-6A585D3CEC7D}"/>
    <dataValidation allowBlank="1" showInputMessage="1" showErrorMessage="1" promptTitle="Asset Class  - Required" prompt="Select Asset Class from the drop down. Do not report leased copiers, postage meters, or water coolers on this form. _x000a_" sqref="AG1" xr:uid="{C032404F-F947-4577-8601-2E4E0711CDF0}"/>
    <dataValidation allowBlank="1" showInputMessage="1" showErrorMessage="1" promptTitle="Financial Group" prompt="Financial Group, should match one of the User-Determined fields from System Options. _x000a_Format: Up to 50 characters." sqref="AH1" xr:uid="{0986B530-613B-448D-B2C2-5408325F3BD4}"/>
    <dataValidation allowBlank="1" showInputMessage="1" showErrorMessage="1" promptTitle="Account Number Group" prompt="Account Number Group, should match one of the User-Determined fields from System Options. _x000a_Format: Up to 50 characters." sqref="AI1" xr:uid="{826C42D4-328D-426C-904C-778DAF2E60C2}"/>
    <dataValidation allowBlank="1" showInputMessage="1" showErrorMessage="1" promptTitle="Lease Number" prompt="Enter 5 digit business unit number combined with lease number.  For example, SAO would enter 40700lease01._x000a_Format: Up to 50 characters." sqref="A1" xr:uid="{02F1744C-A089-4F8B-9278-F9727B685660}"/>
    <dataValidation errorStyle="information" allowBlank="1" showInputMessage="1" showErrorMessage="1" errorTitle="Discount Rate must be entered." error="When Classification is added by the user, Discount Rate on column G must be added." promptTitle="Classification " prompt="Select from dropdown menu, Capital or Operating; only use to force classification. _x000a_If left blank, will be auto-classified by EZLease according to all other values. " sqref="F1" xr:uid="{A322810E-EB6C-4B5D-8ACA-296D83DEB90E}"/>
    <dataValidation allowBlank="1" showInputMessage="1" showErrorMessage="1" promptTitle="Discount Rate" prompt="_x000a_Interest rate for liability. _x000a_If Classification is entered, Discount Rate must be entered. _x000a__x000a_Format: numeric" sqref="G1" xr:uid="{99A68D06-7AC4-4470-9026-AB6A8DA7B29F}"/>
    <dataValidation allowBlank="1" showInputMessage="1" showErrorMessage="1" promptTitle="Transition IBR" prompt="Cost of borrowing at date of transition to ASC 842/IFRS 16/GASB 87_x000a__x000a_Required when the lease starts prior to the transition. _x000a__x000a_Format: Numeric" sqref="I1" xr:uid="{84DEC57C-9E60-4B40-A651-6CCC9B0ACC7A}"/>
    <dataValidation allowBlank="1" showInputMessage="1" showErrorMessage="1" promptTitle="May not be required" prompt="If amounts have been entered in both Asset In Service and Original Economic Life, Current Economic Life is Not Required. " sqref="M199:M1048576" xr:uid="{02252ADF-A279-4A9F-B3F9-0E3DB70C8A66}"/>
    <dataValidation type="date" allowBlank="1" showInputMessage="1" showErrorMessage="1" errorTitle="Wrong Date Format" error="Please enter date as mm/dd/yyyy" sqref="K5:K198 C5:D198" xr:uid="{00A2AE53-78CA-4D17-9822-155265E89B38}">
      <formula1>1</formula1>
      <formula2>2958465</formula2>
    </dataValidation>
    <dataValidation type="list" errorStyle="information" allowBlank="1" showInputMessage="1" showErrorMessage="1" errorTitle="Discount Rate must be entered." error="When Classification is added by the user, Discount Rate on column G must be added." sqref="F2:F198" xr:uid="{6E8303D6-0708-4138-8938-3EC7B3A9EF80}">
      <formula1>"Capital, Operating, Finance"</formula1>
    </dataValidation>
    <dataValidation allowBlank="1" showInputMessage="1" showErrorMessage="1" promptTitle="May be Required" prompt="If your lease started prior to Implementation Date, Transition IBR is required" sqref="I2:I1048576" xr:uid="{D2D11329-2A1B-4BF3-B7B0-9B765E9170B1}"/>
    <dataValidation allowBlank="1" showInputMessage="1" showErrorMessage="1" promptTitle="Enter as negative" prompt="Lease Incentives must be entered as negative number " sqref="V2:V1048576" xr:uid="{CED0AB07-8FD6-4D0C-9A6A-7162D13A586F}"/>
    <dataValidation type="decimal" allowBlank="1" showInputMessage="1" showErrorMessage="1" promptTitle="May not be Required" prompt="At least one fair value required (Fair Value of Bldg/Equipment, Fair Value of Land or Fair Value not Determinable)_x000a_" sqref="W2:W1048576" xr:uid="{5D234E4E-EFF7-4363-BBE8-82F658B05D9A}">
      <formula1>0</formula1>
      <formula2>9.99999999999999E+101</formula2>
    </dataValidation>
    <dataValidation allowBlank="1" showInputMessage="1" showErrorMessage="1" promptTitle="May not be Required" prompt="At least one fair value required (Fair Value of Bldg/Equipment, Fair Value of Land or Fair Value not De" sqref="X2:X1048576" xr:uid="{58D12564-08D1-4C9C-810B-69BBF0A6F5D8}"/>
    <dataValidation type="list" allowBlank="1" showInputMessage="1" showErrorMessage="1" sqref="Y2:Y1048576" xr:uid="{F1C4B5E8-3886-4B45-931B-BAF749EFE0F8}">
      <formula1>"T, F"</formula1>
    </dataValidation>
    <dataValidation type="list" allowBlank="1" showInputMessage="1" showErrorMessage="1" sqref="Z2:Z1048576 AA199:AE1048576" xr:uid="{C386223B-8255-4025-BF76-53F70F2156A4}">
      <formula1>"T, F, "</formula1>
    </dataValidation>
    <dataValidation allowBlank="1" showInputMessage="1" showErrorMessage="1" promptTitle="Format" prompt="Must match the name of an Account in Account Numbering, System Options. " sqref="AI2:AI1048576" xr:uid="{F56A767E-0564-4DA1-AE08-2605ED534A62}"/>
    <dataValidation allowBlank="1" showInputMessage="1" showErrorMessage="1" promptTitle="SWC number" prompt="Statewide Contract Number - For agency use only.  Enter contract number if known.  If no number, leave blank." sqref="AW1" xr:uid="{4EA541E6-82A8-439E-9AEE-339DEC960944}"/>
    <dataValidation allowBlank="1" showInputMessage="1" showErrorMessage="1" promptTitle="Attached Agency Number" prompt="For agency use only - enter attached agency number if reporting for other agency. If no number, leave blank._x000a_" sqref="AX1" xr:uid="{3392B90B-C60B-42D0-A3C7-4A7A66C3A064}"/>
    <dataValidation allowBlank="1" showInputMessage="1" showErrorMessage="1" promptTitle="Asset ID number" prompt="For agency use only - input asset ID number from the asset management module in Teamworks.  If no number, leave blank._x000a_" sqref="AU1:AV1" xr:uid="{E764BC05-63E5-4AE7-9073-90A38EAFA018}"/>
    <dataValidation allowBlank="1" showInputMessage="1" showErrorMessage="1" promptTitle="Current Economic Life" prompt="Economic life of asset at lease inception_x000a_Format: Numeric, whole months._x000a_Examples: 12, 60, 360 " sqref="M1" xr:uid="{71924078-A3AC-4FA9-9E07-4DEE039ED35F}"/>
    <dataValidation allowBlank="1" showInputMessage="1" showErrorMessage="1" promptTitle="Guaranteed Residual" prompt="Lessee guarantee of value of asset at end of lease, or Bargain Purchase Option price.  Leave blank if not applicable._x000a_Format: Numeric (currency)" sqref="N1" xr:uid="{B9C26D89-ED23-40F0-8062-2C4FB0402F99}"/>
    <dataValidation allowBlank="1" showInputMessage="1" showErrorMessage="1" promptTitle="Lease Incentives" prompt="Lessor's payments to lessee to enter into lease, including rent holiday, fit-up, covering penalties, etc.  Leave blank if not applicable._x000a_Format: Numeric (currency) IN NEGATIVE _x000a_" sqref="V1" xr:uid="{C1B0C5AC-2918-4D54-B50F-2AA96CF34856}"/>
    <dataValidation type="list" allowBlank="1" showInputMessage="1" showErrorMessage="1" sqref="AA2:AE198" xr:uid="{48785541-A506-4007-8A7C-FBE54ADE1A9D}">
      <formula1>"T"</formula1>
    </dataValidation>
  </dataValidations>
  <pageMargins left="0.7" right="0.7" top="0.75" bottom="0.75" header="0.3" footer="0.3"/>
  <pageSetup paperSize="5" scale="65" fitToHeight="0" orientation="landscape" horizontalDpi="4294967292" r:id="rId1"/>
  <drawing r:id="rId2"/>
  <extLst>
    <ext xmlns:x14="http://schemas.microsoft.com/office/spreadsheetml/2009/9/main" uri="{CCE6A557-97BC-4b89-ADB6-D9C93CAAB3DF}">
      <x14:dataValidations xmlns:xm="http://schemas.microsoft.com/office/excel/2006/main" xWindow="843" yWindow="415" count="5">
        <x14:dataValidation type="list" allowBlank="1" showInputMessage="1" showErrorMessage="1" xr:uid="{CA2A373C-FAF4-4881-8E83-4F853B7D93F4}">
          <x14:formula1>
            <xm:f>Data!$C$2:$C$3</xm:f>
          </x14:formula1>
          <xm:sqref>B7:B198</xm:sqref>
        </x14:dataValidation>
        <x14:dataValidation type="list" allowBlank="1" showInputMessage="1" showErrorMessage="1" xr:uid="{86253D28-D1D4-4C7B-AAB7-58BF370DFC48}">
          <x14:formula1>
            <xm:f>Data!$D$2:$D$7</xm:f>
          </x14:formula1>
          <xm:sqref>J7:J198</xm:sqref>
        </x14:dataValidation>
        <x14:dataValidation type="list" allowBlank="1" showInputMessage="1" showErrorMessage="1" xr:uid="{327C2BD7-A075-455F-909F-803AA5B352AF}">
          <x14:formula1>
            <xm:f>Data!$E$2:$E$4</xm:f>
          </x14:formula1>
          <xm:sqref>E7:E198</xm:sqref>
        </x14:dataValidation>
        <x14:dataValidation type="list" allowBlank="1" showInputMessage="1" showErrorMessage="1" xr:uid="{BFE18191-0311-47FE-8713-B46340905F0F}">
          <x14:formula1>
            <xm:f>Data!$B$10:$B$16</xm:f>
          </x14:formula1>
          <xm:sqref>AG101:AG198</xm:sqref>
        </x14:dataValidation>
        <x14:dataValidation type="list" allowBlank="1" showInputMessage="1" showErrorMessage="1" promptTitle="Asset Class" prompt="Select from drop down menu.  Do not report leased copiers, postage meters, or water coolers on this form. " xr:uid="{433CFC6F-69C4-49E8-AA31-65BD285144B4}">
          <x14:formula1>
            <xm:f>Data!$B$10:$B$16</xm:f>
          </x14:formula1>
          <xm:sqref>AG2:AG100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54CCFF"/>
  </sheetPr>
  <dimension ref="A1:O191"/>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4.4" x14ac:dyDescent="0.3"/>
  <cols>
    <col min="1" max="1" width="40.5546875" style="39" customWidth="1"/>
    <col min="2" max="2" width="10.6640625" style="72" customWidth="1"/>
    <col min="3" max="3" width="10.6640625" style="75" customWidth="1"/>
    <col min="4" max="4" width="11.5546875" style="75" bestFit="1" customWidth="1"/>
    <col min="5" max="5" width="10.6640625" style="5" customWidth="1"/>
    <col min="6" max="10" width="10.6640625" style="4" hidden="1" customWidth="1"/>
    <col min="11" max="11" width="13.44140625" style="4" customWidth="1"/>
    <col min="12" max="12" width="18.5546875" style="4" customWidth="1"/>
    <col min="13" max="15" width="12.5546875" style="4" customWidth="1"/>
  </cols>
  <sheetData>
    <row r="1" spans="1:15" s="1" customFormat="1" ht="57.9" customHeight="1" x14ac:dyDescent="0.3">
      <c r="A1" s="97" t="s">
        <v>204</v>
      </c>
      <c r="B1" s="41" t="s">
        <v>43</v>
      </c>
      <c r="C1" s="41" t="s">
        <v>51</v>
      </c>
      <c r="D1" s="41" t="s">
        <v>52</v>
      </c>
      <c r="E1" s="41" t="s">
        <v>42</v>
      </c>
      <c r="F1" s="42" t="s">
        <v>53</v>
      </c>
      <c r="G1" s="42" t="s">
        <v>54</v>
      </c>
      <c r="H1" s="42" t="s">
        <v>55</v>
      </c>
      <c r="I1" s="42" t="s">
        <v>56</v>
      </c>
      <c r="J1" s="42" t="s">
        <v>57</v>
      </c>
      <c r="K1" s="42" t="s">
        <v>215</v>
      </c>
      <c r="L1" s="42" t="s">
        <v>216</v>
      </c>
      <c r="M1" s="42" t="s">
        <v>217</v>
      </c>
      <c r="N1" s="42" t="s">
        <v>218</v>
      </c>
      <c r="O1" s="42" t="s">
        <v>219</v>
      </c>
    </row>
    <row r="2" spans="1:15" x14ac:dyDescent="0.3">
      <c r="A2" s="196"/>
      <c r="B2" s="197"/>
      <c r="C2" s="198"/>
      <c r="D2" s="198"/>
      <c r="E2" s="199"/>
      <c r="F2" s="200"/>
      <c r="G2" s="200"/>
      <c r="H2" s="200"/>
      <c r="I2" s="200"/>
      <c r="J2" s="200"/>
      <c r="K2" s="201"/>
      <c r="L2" s="200"/>
      <c r="M2" s="200"/>
      <c r="N2" s="200"/>
      <c r="O2" s="200"/>
    </row>
    <row r="3" spans="1:15" x14ac:dyDescent="0.3">
      <c r="A3" s="196"/>
      <c r="B3" s="197"/>
      <c r="C3" s="198"/>
      <c r="D3" s="198"/>
      <c r="E3" s="199"/>
      <c r="F3" s="200"/>
      <c r="G3" s="200"/>
      <c r="H3" s="200"/>
      <c r="I3" s="200"/>
      <c r="J3" s="200"/>
      <c r="K3" s="200"/>
      <c r="L3" s="200"/>
      <c r="M3" s="200"/>
      <c r="N3" s="200"/>
      <c r="O3" s="200"/>
    </row>
    <row r="4" spans="1:15" x14ac:dyDescent="0.3">
      <c r="A4" s="196"/>
      <c r="B4" s="197"/>
      <c r="C4" s="198"/>
      <c r="D4" s="198"/>
      <c r="E4" s="199"/>
      <c r="F4" s="200"/>
      <c r="G4" s="200"/>
      <c r="H4" s="200"/>
      <c r="I4" s="200"/>
      <c r="J4" s="200"/>
      <c r="K4" s="197"/>
      <c r="L4" s="200"/>
      <c r="M4" s="200"/>
      <c r="N4" s="200"/>
      <c r="O4" s="200"/>
    </row>
    <row r="5" spans="1:15" x14ac:dyDescent="0.3">
      <c r="A5" s="196"/>
      <c r="B5" s="197"/>
      <c r="C5" s="198"/>
      <c r="D5" s="198"/>
      <c r="E5" s="199"/>
      <c r="F5" s="200"/>
      <c r="G5" s="200"/>
      <c r="H5" s="200"/>
      <c r="I5" s="200"/>
      <c r="J5" s="200"/>
      <c r="K5" s="201"/>
      <c r="L5" s="200"/>
      <c r="M5" s="200"/>
      <c r="N5" s="200"/>
      <c r="O5" s="200"/>
    </row>
    <row r="6" spans="1:15" x14ac:dyDescent="0.3">
      <c r="A6" s="196"/>
      <c r="B6" s="197"/>
      <c r="C6" s="198"/>
      <c r="D6" s="198"/>
      <c r="E6" s="199"/>
      <c r="F6" s="200"/>
      <c r="G6" s="200"/>
      <c r="H6" s="200"/>
      <c r="I6" s="200"/>
      <c r="J6" s="200"/>
      <c r="K6" s="201"/>
      <c r="L6" s="200"/>
      <c r="M6" s="200"/>
      <c r="N6" s="200"/>
      <c r="O6" s="200"/>
    </row>
    <row r="7" spans="1:15" x14ac:dyDescent="0.3">
      <c r="A7" s="196"/>
      <c r="B7" s="197"/>
      <c r="C7" s="198"/>
      <c r="D7" s="198"/>
      <c r="E7" s="199"/>
      <c r="F7" s="200"/>
      <c r="G7" s="200"/>
      <c r="H7" s="200"/>
      <c r="I7" s="200"/>
      <c r="J7" s="200"/>
      <c r="K7" s="201"/>
      <c r="L7" s="200"/>
      <c r="M7" s="200"/>
      <c r="N7" s="200"/>
      <c r="O7" s="200"/>
    </row>
    <row r="8" spans="1:15" x14ac:dyDescent="0.3">
      <c r="A8" s="196"/>
      <c r="B8" s="197"/>
      <c r="C8" s="198"/>
      <c r="D8" s="198"/>
      <c r="E8" s="199"/>
      <c r="F8" s="200"/>
      <c r="G8" s="200"/>
      <c r="H8" s="200"/>
      <c r="I8" s="200"/>
      <c r="J8" s="200"/>
      <c r="K8" s="200"/>
      <c r="L8" s="200"/>
      <c r="M8" s="200"/>
      <c r="N8" s="200"/>
      <c r="O8" s="200"/>
    </row>
    <row r="9" spans="1:15" x14ac:dyDescent="0.3">
      <c r="A9" s="196"/>
      <c r="B9" s="197"/>
      <c r="C9" s="198"/>
      <c r="D9" s="198"/>
      <c r="E9" s="199"/>
      <c r="F9" s="200"/>
      <c r="G9" s="200"/>
      <c r="H9" s="200"/>
      <c r="I9" s="200"/>
      <c r="J9" s="200"/>
      <c r="K9" s="197"/>
      <c r="L9" s="200"/>
      <c r="M9" s="200"/>
      <c r="N9" s="200"/>
      <c r="O9" s="200"/>
    </row>
    <row r="10" spans="1:15" x14ac:dyDescent="0.3">
      <c r="A10" s="196"/>
      <c r="B10" s="197"/>
      <c r="C10" s="198"/>
      <c r="D10" s="198"/>
      <c r="E10" s="199"/>
      <c r="F10" s="200"/>
      <c r="G10" s="200"/>
      <c r="H10" s="200"/>
      <c r="I10" s="200"/>
      <c r="J10" s="200"/>
      <c r="K10" s="201"/>
      <c r="L10" s="200"/>
      <c r="M10" s="200"/>
      <c r="N10" s="200"/>
      <c r="O10" s="200"/>
    </row>
    <row r="11" spans="1:15" x14ac:dyDescent="0.3">
      <c r="A11" s="196"/>
      <c r="B11" s="197"/>
      <c r="C11" s="198"/>
      <c r="D11" s="198"/>
      <c r="E11" s="199"/>
      <c r="F11" s="200"/>
      <c r="G11" s="200"/>
      <c r="H11" s="200"/>
      <c r="I11" s="200"/>
      <c r="J11" s="200"/>
      <c r="K11" s="201"/>
      <c r="L11" s="200"/>
      <c r="M11" s="200"/>
      <c r="N11" s="200"/>
      <c r="O11" s="200"/>
    </row>
    <row r="12" spans="1:15" s="68" customFormat="1" x14ac:dyDescent="0.3">
      <c r="A12" s="202"/>
      <c r="B12" s="203"/>
      <c r="C12" s="204"/>
      <c r="D12" s="204"/>
      <c r="E12" s="205"/>
      <c r="F12" s="206"/>
      <c r="G12" s="206"/>
      <c r="H12" s="206"/>
      <c r="I12" s="206"/>
      <c r="J12" s="206"/>
      <c r="K12" s="206"/>
      <c r="L12" s="206"/>
      <c r="M12" s="206"/>
      <c r="N12" s="206"/>
      <c r="O12" s="206"/>
    </row>
    <row r="13" spans="1:15" s="68" customFormat="1" x14ac:dyDescent="0.3">
      <c r="A13" s="202"/>
      <c r="B13" s="203"/>
      <c r="C13" s="204"/>
      <c r="D13" s="204"/>
      <c r="E13" s="205"/>
      <c r="F13" s="206"/>
      <c r="G13" s="206"/>
      <c r="H13" s="206"/>
      <c r="I13" s="206"/>
      <c r="J13" s="206"/>
      <c r="K13" s="206"/>
      <c r="L13" s="206"/>
      <c r="M13" s="206"/>
      <c r="N13" s="206"/>
      <c r="O13" s="206"/>
    </row>
    <row r="14" spans="1:15" s="68" customFormat="1" x14ac:dyDescent="0.3">
      <c r="A14" s="202"/>
      <c r="B14" s="203"/>
      <c r="C14" s="204"/>
      <c r="D14" s="204"/>
      <c r="E14" s="205"/>
      <c r="F14" s="206"/>
      <c r="G14" s="206"/>
      <c r="H14" s="206"/>
      <c r="I14" s="206"/>
      <c r="J14" s="206"/>
      <c r="K14" s="206"/>
      <c r="L14" s="206"/>
      <c r="M14" s="206"/>
      <c r="N14" s="206"/>
      <c r="O14" s="206"/>
    </row>
    <row r="15" spans="1:15" s="68" customFormat="1" x14ac:dyDescent="0.3">
      <c r="A15" s="202"/>
      <c r="B15" s="203"/>
      <c r="C15" s="204"/>
      <c r="D15" s="204"/>
      <c r="E15" s="205"/>
      <c r="F15" s="206"/>
      <c r="G15" s="206"/>
      <c r="H15" s="206"/>
      <c r="I15" s="206"/>
      <c r="J15" s="206"/>
      <c r="K15" s="206"/>
      <c r="L15" s="206"/>
      <c r="M15" s="206"/>
      <c r="N15" s="206"/>
      <c r="O15" s="206"/>
    </row>
    <row r="16" spans="1:15" s="68" customFormat="1" x14ac:dyDescent="0.3">
      <c r="A16" s="202"/>
      <c r="B16" s="203"/>
      <c r="C16" s="204"/>
      <c r="D16" s="204"/>
      <c r="E16" s="205"/>
      <c r="F16" s="206"/>
      <c r="G16" s="206"/>
      <c r="H16" s="206"/>
      <c r="I16" s="206"/>
      <c r="J16" s="206"/>
      <c r="K16" s="206"/>
      <c r="L16" s="206"/>
      <c r="M16" s="206"/>
      <c r="N16" s="206"/>
      <c r="O16" s="206"/>
    </row>
    <row r="17" spans="1:15" s="68" customFormat="1" x14ac:dyDescent="0.3">
      <c r="A17" s="202"/>
      <c r="B17" s="203"/>
      <c r="C17" s="204"/>
      <c r="D17" s="204"/>
      <c r="E17" s="205"/>
      <c r="F17" s="206"/>
      <c r="G17" s="206"/>
      <c r="H17" s="206"/>
      <c r="I17" s="206"/>
      <c r="J17" s="206"/>
      <c r="K17" s="206"/>
      <c r="L17" s="206"/>
      <c r="M17" s="206"/>
      <c r="N17" s="206"/>
      <c r="O17" s="206"/>
    </row>
    <row r="18" spans="1:15" s="68" customFormat="1" x14ac:dyDescent="0.3">
      <c r="A18" s="202"/>
      <c r="B18" s="203"/>
      <c r="C18" s="204"/>
      <c r="D18" s="204"/>
      <c r="E18" s="205"/>
      <c r="F18" s="206"/>
      <c r="G18" s="206"/>
      <c r="H18" s="206"/>
      <c r="I18" s="206"/>
      <c r="J18" s="206"/>
      <c r="K18" s="206"/>
      <c r="L18" s="206"/>
      <c r="M18" s="206"/>
      <c r="N18" s="206"/>
      <c r="O18" s="206"/>
    </row>
    <row r="19" spans="1:15" s="68" customFormat="1" x14ac:dyDescent="0.3">
      <c r="A19" s="202"/>
      <c r="B19" s="203"/>
      <c r="C19" s="204"/>
      <c r="D19" s="204"/>
      <c r="E19" s="205"/>
      <c r="F19" s="206"/>
      <c r="G19" s="206"/>
      <c r="H19" s="206"/>
      <c r="I19" s="206"/>
      <c r="J19" s="206"/>
      <c r="K19" s="206"/>
      <c r="L19" s="206"/>
      <c r="M19" s="206"/>
      <c r="N19" s="206"/>
      <c r="O19" s="206"/>
    </row>
    <row r="20" spans="1:15" s="68" customFormat="1" x14ac:dyDescent="0.3">
      <c r="A20" s="202"/>
      <c r="B20" s="203"/>
      <c r="C20" s="204"/>
      <c r="D20" s="204"/>
      <c r="E20" s="205"/>
      <c r="F20" s="206"/>
      <c r="G20" s="206"/>
      <c r="H20" s="206"/>
      <c r="I20" s="206"/>
      <c r="J20" s="206"/>
      <c r="K20" s="206"/>
      <c r="L20" s="206"/>
      <c r="M20" s="206"/>
      <c r="N20" s="206"/>
      <c r="O20" s="206"/>
    </row>
    <row r="21" spans="1:15" s="68" customFormat="1" x14ac:dyDescent="0.3">
      <c r="A21" s="202"/>
      <c r="B21" s="203"/>
      <c r="C21" s="204"/>
      <c r="D21" s="204"/>
      <c r="E21" s="205"/>
      <c r="F21" s="206"/>
      <c r="G21" s="206"/>
      <c r="H21" s="206"/>
      <c r="I21" s="206"/>
      <c r="J21" s="206"/>
      <c r="K21" s="206"/>
      <c r="L21" s="206"/>
      <c r="M21" s="206"/>
      <c r="N21" s="206"/>
      <c r="O21" s="206"/>
    </row>
    <row r="22" spans="1:15" x14ac:dyDescent="0.3">
      <c r="A22" s="196"/>
      <c r="B22" s="197"/>
      <c r="C22" s="198"/>
      <c r="D22" s="198"/>
      <c r="E22" s="199"/>
      <c r="F22" s="200"/>
      <c r="G22" s="200"/>
      <c r="H22" s="200"/>
      <c r="I22" s="200"/>
      <c r="J22" s="200"/>
      <c r="K22" s="200"/>
      <c r="L22" s="200"/>
      <c r="M22" s="200"/>
      <c r="N22" s="200"/>
      <c r="O22" s="200"/>
    </row>
    <row r="23" spans="1:15" x14ac:dyDescent="0.3">
      <c r="A23" s="196"/>
      <c r="B23" s="197"/>
      <c r="C23" s="198"/>
      <c r="D23" s="198"/>
      <c r="E23" s="199"/>
      <c r="F23" s="200"/>
      <c r="G23" s="200"/>
      <c r="H23" s="200"/>
      <c r="I23" s="200"/>
      <c r="J23" s="200"/>
      <c r="K23" s="200"/>
      <c r="L23" s="200"/>
      <c r="M23" s="200"/>
      <c r="N23" s="200"/>
      <c r="O23" s="200"/>
    </row>
    <row r="24" spans="1:15" x14ac:dyDescent="0.3">
      <c r="A24" s="196"/>
      <c r="B24" s="197"/>
      <c r="C24" s="198"/>
      <c r="D24" s="198"/>
      <c r="E24" s="199"/>
      <c r="F24" s="200"/>
      <c r="G24" s="200"/>
      <c r="H24" s="200"/>
      <c r="I24" s="200"/>
      <c r="J24" s="200"/>
      <c r="K24" s="200"/>
      <c r="L24" s="200"/>
      <c r="M24" s="200"/>
      <c r="N24" s="200"/>
      <c r="O24" s="200"/>
    </row>
    <row r="25" spans="1:15" x14ac:dyDescent="0.3">
      <c r="A25" s="196"/>
      <c r="B25" s="197"/>
      <c r="C25" s="198"/>
      <c r="D25" s="198"/>
      <c r="E25" s="199"/>
      <c r="F25" s="200"/>
      <c r="G25" s="200"/>
      <c r="H25" s="200"/>
      <c r="I25" s="200"/>
      <c r="J25" s="200"/>
      <c r="K25" s="200"/>
      <c r="L25" s="200"/>
      <c r="M25" s="200"/>
      <c r="N25" s="200"/>
      <c r="O25" s="200"/>
    </row>
    <row r="26" spans="1:15" x14ac:dyDescent="0.3">
      <c r="A26" s="196"/>
      <c r="B26" s="197"/>
      <c r="C26" s="198"/>
      <c r="D26" s="198"/>
      <c r="E26" s="199"/>
      <c r="F26" s="200"/>
      <c r="G26" s="200"/>
      <c r="H26" s="200"/>
      <c r="I26" s="200"/>
      <c r="J26" s="200"/>
      <c r="K26" s="200"/>
      <c r="L26" s="200"/>
      <c r="M26" s="200"/>
      <c r="N26" s="200"/>
      <c r="O26" s="200"/>
    </row>
    <row r="27" spans="1:15" x14ac:dyDescent="0.3">
      <c r="A27" s="196"/>
      <c r="B27" s="197"/>
      <c r="C27" s="198"/>
      <c r="D27" s="198"/>
      <c r="E27" s="199"/>
      <c r="F27" s="200"/>
      <c r="G27" s="200"/>
      <c r="H27" s="200"/>
      <c r="I27" s="200"/>
      <c r="J27" s="200"/>
      <c r="K27" s="200"/>
      <c r="L27" s="200"/>
      <c r="M27" s="200"/>
      <c r="N27" s="200"/>
      <c r="O27" s="200"/>
    </row>
    <row r="28" spans="1:15" x14ac:dyDescent="0.3">
      <c r="A28" s="196"/>
      <c r="B28" s="197"/>
      <c r="C28" s="198"/>
      <c r="D28" s="198"/>
      <c r="E28" s="199"/>
      <c r="F28" s="200"/>
      <c r="G28" s="200"/>
      <c r="H28" s="200"/>
      <c r="I28" s="200"/>
      <c r="J28" s="200"/>
      <c r="K28" s="200"/>
      <c r="L28" s="200"/>
      <c r="M28" s="200"/>
      <c r="N28" s="200"/>
      <c r="O28" s="200"/>
    </row>
    <row r="29" spans="1:15" x14ac:dyDescent="0.3">
      <c r="A29" s="196"/>
      <c r="B29" s="197"/>
      <c r="C29" s="198"/>
      <c r="D29" s="198"/>
      <c r="E29" s="199"/>
      <c r="F29" s="200"/>
      <c r="G29" s="200"/>
      <c r="H29" s="200"/>
      <c r="I29" s="200"/>
      <c r="J29" s="200"/>
      <c r="K29" s="200"/>
      <c r="L29" s="200"/>
      <c r="M29" s="200"/>
      <c r="N29" s="200"/>
      <c r="O29" s="200"/>
    </row>
    <row r="30" spans="1:15" x14ac:dyDescent="0.3">
      <c r="A30" s="196"/>
      <c r="B30" s="197"/>
      <c r="C30" s="198"/>
      <c r="D30" s="198"/>
      <c r="E30" s="199"/>
      <c r="F30" s="200"/>
      <c r="G30" s="200"/>
      <c r="H30" s="200"/>
      <c r="I30" s="200"/>
      <c r="J30" s="200"/>
      <c r="K30" s="200"/>
      <c r="L30" s="200"/>
      <c r="M30" s="200"/>
      <c r="N30" s="200"/>
      <c r="O30" s="200"/>
    </row>
    <row r="31" spans="1:15" x14ac:dyDescent="0.3">
      <c r="A31" s="196"/>
      <c r="B31" s="197"/>
      <c r="C31" s="198"/>
      <c r="D31" s="198"/>
      <c r="E31" s="199"/>
      <c r="F31" s="200"/>
      <c r="G31" s="200"/>
      <c r="H31" s="200"/>
      <c r="I31" s="200"/>
      <c r="J31" s="200"/>
      <c r="K31" s="200"/>
      <c r="L31" s="200"/>
      <c r="M31" s="200"/>
      <c r="N31" s="200"/>
      <c r="O31" s="200"/>
    </row>
    <row r="32" spans="1:15" x14ac:dyDescent="0.3">
      <c r="A32" s="196"/>
      <c r="B32" s="197"/>
      <c r="C32" s="198"/>
      <c r="D32" s="198"/>
      <c r="E32" s="199"/>
      <c r="F32" s="200"/>
      <c r="G32" s="200"/>
      <c r="H32" s="200"/>
      <c r="I32" s="200"/>
      <c r="J32" s="200"/>
      <c r="K32" s="200"/>
      <c r="L32" s="200"/>
      <c r="M32" s="200"/>
      <c r="N32" s="200"/>
      <c r="O32" s="200"/>
    </row>
    <row r="33" spans="1:15" x14ac:dyDescent="0.3">
      <c r="A33" s="196"/>
      <c r="B33" s="197"/>
      <c r="C33" s="198"/>
      <c r="D33" s="198"/>
      <c r="E33" s="199"/>
      <c r="F33" s="200"/>
      <c r="G33" s="200"/>
      <c r="H33" s="200"/>
      <c r="I33" s="200"/>
      <c r="J33" s="200"/>
      <c r="K33" s="200"/>
      <c r="L33" s="200"/>
      <c r="M33" s="200"/>
      <c r="N33" s="200"/>
      <c r="O33" s="200"/>
    </row>
    <row r="34" spans="1:15" x14ac:dyDescent="0.3">
      <c r="A34" s="196"/>
      <c r="B34" s="197"/>
      <c r="C34" s="198"/>
      <c r="D34" s="198"/>
      <c r="E34" s="199"/>
      <c r="F34" s="200"/>
      <c r="G34" s="200"/>
      <c r="H34" s="200"/>
      <c r="I34" s="200"/>
      <c r="J34" s="200"/>
      <c r="K34" s="200"/>
      <c r="L34" s="200"/>
      <c r="M34" s="200"/>
      <c r="N34" s="200"/>
      <c r="O34" s="200"/>
    </row>
    <row r="35" spans="1:15" x14ac:dyDescent="0.3">
      <c r="A35" s="196"/>
      <c r="B35" s="197"/>
      <c r="C35" s="198"/>
      <c r="D35" s="198"/>
      <c r="E35" s="199"/>
      <c r="F35" s="200"/>
      <c r="G35" s="200"/>
      <c r="H35" s="200"/>
      <c r="I35" s="200"/>
      <c r="J35" s="200"/>
      <c r="K35" s="200"/>
      <c r="L35" s="200"/>
      <c r="M35" s="200"/>
      <c r="N35" s="200"/>
      <c r="O35" s="200"/>
    </row>
    <row r="36" spans="1:15" x14ac:dyDescent="0.3">
      <c r="A36" s="196"/>
      <c r="B36" s="197"/>
      <c r="C36" s="198"/>
      <c r="D36" s="198"/>
      <c r="E36" s="199"/>
      <c r="F36" s="200"/>
      <c r="G36" s="200"/>
      <c r="H36" s="200"/>
      <c r="I36" s="200"/>
      <c r="J36" s="200"/>
      <c r="K36" s="200"/>
      <c r="L36" s="200"/>
      <c r="M36" s="200"/>
      <c r="N36" s="200"/>
      <c r="O36" s="200"/>
    </row>
    <row r="37" spans="1:15" x14ac:dyDescent="0.3">
      <c r="A37" s="196"/>
      <c r="B37" s="197"/>
      <c r="C37" s="198"/>
      <c r="D37" s="198"/>
      <c r="E37" s="199"/>
      <c r="F37" s="200"/>
      <c r="G37" s="200"/>
      <c r="H37" s="200"/>
      <c r="I37" s="200"/>
      <c r="J37" s="200"/>
      <c r="K37" s="200"/>
      <c r="L37" s="200"/>
      <c r="M37" s="200"/>
      <c r="N37" s="200"/>
      <c r="O37" s="200"/>
    </row>
    <row r="38" spans="1:15" x14ac:dyDescent="0.3">
      <c r="A38" s="196"/>
      <c r="B38" s="197"/>
      <c r="C38" s="198"/>
      <c r="D38" s="198"/>
      <c r="E38" s="199"/>
      <c r="F38" s="200"/>
      <c r="G38" s="200"/>
      <c r="H38" s="200"/>
      <c r="I38" s="200"/>
      <c r="J38" s="200"/>
      <c r="K38" s="200"/>
      <c r="L38" s="200"/>
      <c r="M38" s="200"/>
      <c r="N38" s="200"/>
      <c r="O38" s="200"/>
    </row>
    <row r="39" spans="1:15" x14ac:dyDescent="0.3">
      <c r="A39" s="196"/>
      <c r="B39" s="197"/>
      <c r="C39" s="198"/>
      <c r="D39" s="198"/>
      <c r="E39" s="199"/>
      <c r="F39" s="200"/>
      <c r="G39" s="200"/>
      <c r="H39" s="200"/>
      <c r="I39" s="200"/>
      <c r="J39" s="200"/>
      <c r="K39" s="200"/>
      <c r="L39" s="200"/>
      <c r="M39" s="200"/>
      <c r="N39" s="200"/>
      <c r="O39" s="200"/>
    </row>
    <row r="40" spans="1:15" x14ac:dyDescent="0.3">
      <c r="A40" s="196"/>
      <c r="B40" s="197"/>
      <c r="C40" s="198"/>
      <c r="D40" s="198"/>
      <c r="E40" s="199"/>
      <c r="F40" s="200"/>
      <c r="G40" s="200"/>
      <c r="H40" s="200"/>
      <c r="I40" s="200"/>
      <c r="J40" s="200"/>
      <c r="K40" s="200"/>
      <c r="L40" s="200"/>
      <c r="M40" s="200"/>
      <c r="N40" s="200"/>
      <c r="O40" s="200"/>
    </row>
    <row r="41" spans="1:15" x14ac:dyDescent="0.3">
      <c r="A41" s="196"/>
      <c r="B41" s="197"/>
      <c r="C41" s="198"/>
      <c r="D41" s="198"/>
      <c r="E41" s="199"/>
      <c r="F41" s="200"/>
      <c r="G41" s="200"/>
      <c r="H41" s="200"/>
      <c r="I41" s="200"/>
      <c r="J41" s="200"/>
      <c r="K41" s="200"/>
      <c r="L41" s="200"/>
      <c r="M41" s="200"/>
      <c r="N41" s="200"/>
      <c r="O41" s="200"/>
    </row>
    <row r="42" spans="1:15" x14ac:dyDescent="0.3">
      <c r="A42" s="196"/>
      <c r="B42" s="197"/>
      <c r="C42" s="198"/>
      <c r="D42" s="198"/>
      <c r="E42" s="199"/>
      <c r="F42" s="200"/>
      <c r="G42" s="200"/>
      <c r="H42" s="200"/>
      <c r="I42" s="200"/>
      <c r="J42" s="200"/>
      <c r="K42" s="200"/>
      <c r="L42" s="200"/>
      <c r="M42" s="200"/>
      <c r="N42" s="200"/>
      <c r="O42" s="200"/>
    </row>
    <row r="43" spans="1:15" x14ac:dyDescent="0.3">
      <c r="A43" s="196"/>
      <c r="B43" s="197"/>
      <c r="C43" s="198"/>
      <c r="D43" s="198"/>
      <c r="E43" s="199"/>
      <c r="F43" s="200"/>
      <c r="G43" s="200"/>
      <c r="H43" s="200"/>
      <c r="I43" s="200"/>
      <c r="J43" s="200"/>
      <c r="K43" s="200"/>
      <c r="L43" s="200"/>
      <c r="M43" s="200"/>
      <c r="N43" s="200"/>
      <c r="O43" s="200"/>
    </row>
    <row r="44" spans="1:15" x14ac:dyDescent="0.3">
      <c r="A44" s="196"/>
      <c r="B44" s="197"/>
      <c r="C44" s="198"/>
      <c r="D44" s="198"/>
      <c r="E44" s="199"/>
      <c r="F44" s="200"/>
      <c r="G44" s="200"/>
      <c r="H44" s="200"/>
      <c r="I44" s="200"/>
      <c r="J44" s="200"/>
      <c r="K44" s="200"/>
      <c r="L44" s="200"/>
      <c r="M44" s="200"/>
      <c r="N44" s="200"/>
      <c r="O44" s="200"/>
    </row>
    <row r="45" spans="1:15" x14ac:dyDescent="0.3">
      <c r="A45" s="196"/>
      <c r="B45" s="197"/>
      <c r="C45" s="198"/>
      <c r="D45" s="198"/>
      <c r="E45" s="199"/>
      <c r="F45" s="200"/>
      <c r="G45" s="200"/>
      <c r="H45" s="200"/>
      <c r="I45" s="200"/>
      <c r="J45" s="200"/>
      <c r="K45" s="200"/>
      <c r="L45" s="200"/>
      <c r="M45" s="200"/>
      <c r="N45" s="200"/>
      <c r="O45" s="200"/>
    </row>
    <row r="46" spans="1:15" x14ac:dyDescent="0.3">
      <c r="A46" s="196"/>
      <c r="B46" s="197"/>
      <c r="C46" s="198"/>
      <c r="D46" s="198"/>
      <c r="E46" s="199"/>
      <c r="F46" s="200"/>
      <c r="G46" s="200"/>
      <c r="H46" s="200"/>
      <c r="I46" s="200"/>
      <c r="J46" s="200"/>
      <c r="K46" s="200"/>
      <c r="L46" s="200"/>
      <c r="M46" s="200"/>
      <c r="N46" s="200"/>
      <c r="O46" s="200"/>
    </row>
    <row r="47" spans="1:15" x14ac:dyDescent="0.3">
      <c r="A47" s="196"/>
      <c r="B47" s="197"/>
      <c r="C47" s="198"/>
      <c r="D47" s="198"/>
      <c r="E47" s="199"/>
      <c r="F47" s="200"/>
      <c r="G47" s="200"/>
      <c r="H47" s="200"/>
      <c r="I47" s="200"/>
      <c r="J47" s="200"/>
      <c r="K47" s="200"/>
      <c r="L47" s="200"/>
      <c r="M47" s="200"/>
      <c r="N47" s="200"/>
      <c r="O47" s="200"/>
    </row>
    <row r="48" spans="1:15" x14ac:dyDescent="0.3">
      <c r="A48" s="196"/>
      <c r="B48" s="197"/>
      <c r="C48" s="198"/>
      <c r="D48" s="198"/>
      <c r="E48" s="199"/>
      <c r="F48" s="200"/>
      <c r="G48" s="200"/>
      <c r="H48" s="200"/>
      <c r="I48" s="200"/>
      <c r="J48" s="200"/>
      <c r="K48" s="200"/>
      <c r="L48" s="200"/>
      <c r="M48" s="200"/>
      <c r="N48" s="200"/>
      <c r="O48" s="200"/>
    </row>
    <row r="49" spans="1:15" x14ac:dyDescent="0.3">
      <c r="A49" s="196"/>
      <c r="B49" s="197"/>
      <c r="C49" s="198"/>
      <c r="D49" s="198"/>
      <c r="E49" s="199"/>
      <c r="F49" s="200"/>
      <c r="G49" s="200"/>
      <c r="H49" s="200"/>
      <c r="I49" s="200"/>
      <c r="J49" s="200"/>
      <c r="K49" s="200"/>
      <c r="L49" s="200"/>
      <c r="M49" s="200"/>
      <c r="N49" s="200"/>
      <c r="O49" s="200"/>
    </row>
    <row r="50" spans="1:15" x14ac:dyDescent="0.3">
      <c r="A50" s="196"/>
      <c r="B50" s="197"/>
      <c r="C50" s="198"/>
      <c r="D50" s="198"/>
      <c r="E50" s="199"/>
      <c r="F50" s="200"/>
      <c r="G50" s="200"/>
      <c r="H50" s="200"/>
      <c r="I50" s="200"/>
      <c r="J50" s="200"/>
      <c r="K50" s="200"/>
      <c r="L50" s="200"/>
      <c r="M50" s="200"/>
      <c r="N50" s="200"/>
      <c r="O50" s="200"/>
    </row>
    <row r="51" spans="1:15" x14ac:dyDescent="0.3">
      <c r="A51" s="196"/>
      <c r="B51" s="197"/>
      <c r="C51" s="198"/>
      <c r="D51" s="198"/>
      <c r="E51" s="199"/>
      <c r="F51" s="200"/>
      <c r="G51" s="200"/>
      <c r="H51" s="200"/>
      <c r="I51" s="200"/>
      <c r="J51" s="200"/>
      <c r="K51" s="200"/>
      <c r="L51" s="200"/>
      <c r="M51" s="200"/>
      <c r="N51" s="200"/>
      <c r="O51" s="200"/>
    </row>
    <row r="52" spans="1:15" x14ac:dyDescent="0.3">
      <c r="A52" s="196"/>
      <c r="B52" s="197"/>
      <c r="C52" s="198"/>
      <c r="D52" s="198"/>
      <c r="E52" s="199"/>
      <c r="F52" s="200"/>
      <c r="G52" s="200"/>
      <c r="H52" s="200"/>
      <c r="I52" s="200"/>
      <c r="J52" s="200"/>
      <c r="K52" s="200"/>
      <c r="L52" s="200"/>
      <c r="M52" s="200"/>
      <c r="N52" s="200"/>
      <c r="O52" s="200"/>
    </row>
    <row r="53" spans="1:15" x14ac:dyDescent="0.3">
      <c r="A53" s="196"/>
      <c r="B53" s="197"/>
      <c r="C53" s="198"/>
      <c r="D53" s="198"/>
      <c r="E53" s="199"/>
      <c r="F53" s="200"/>
      <c r="G53" s="200"/>
      <c r="H53" s="200"/>
      <c r="I53" s="200"/>
      <c r="J53" s="200"/>
      <c r="K53" s="200"/>
      <c r="L53" s="200"/>
      <c r="M53" s="200"/>
      <c r="N53" s="200"/>
      <c r="O53" s="200"/>
    </row>
    <row r="54" spans="1:15" x14ac:dyDescent="0.3">
      <c r="A54" s="196"/>
      <c r="B54" s="197"/>
      <c r="C54" s="198"/>
      <c r="D54" s="198"/>
      <c r="E54" s="199"/>
      <c r="F54" s="200"/>
      <c r="G54" s="200"/>
      <c r="H54" s="200"/>
      <c r="I54" s="200"/>
      <c r="J54" s="200"/>
      <c r="K54" s="200"/>
      <c r="L54" s="200"/>
      <c r="M54" s="200"/>
      <c r="N54" s="200"/>
      <c r="O54" s="200"/>
    </row>
    <row r="55" spans="1:15" x14ac:dyDescent="0.3">
      <c r="A55" s="196"/>
      <c r="B55" s="197"/>
      <c r="C55" s="198"/>
      <c r="D55" s="198"/>
      <c r="E55" s="199"/>
      <c r="F55" s="200"/>
      <c r="G55" s="200"/>
      <c r="H55" s="200"/>
      <c r="I55" s="200"/>
      <c r="J55" s="200"/>
      <c r="K55" s="200"/>
      <c r="L55" s="200"/>
      <c r="M55" s="200"/>
      <c r="N55" s="200"/>
      <c r="O55" s="200"/>
    </row>
    <row r="56" spans="1:15" x14ac:dyDescent="0.3">
      <c r="A56" s="196"/>
      <c r="B56" s="197"/>
      <c r="C56" s="198"/>
      <c r="D56" s="198"/>
      <c r="E56" s="199"/>
      <c r="F56" s="200"/>
      <c r="G56" s="200"/>
      <c r="H56" s="200"/>
      <c r="I56" s="200"/>
      <c r="J56" s="200"/>
      <c r="K56" s="200"/>
      <c r="L56" s="200"/>
      <c r="M56" s="200"/>
      <c r="N56" s="200"/>
      <c r="O56" s="200"/>
    </row>
    <row r="57" spans="1:15" x14ac:dyDescent="0.3">
      <c r="A57" s="196"/>
      <c r="B57" s="197"/>
      <c r="C57" s="198"/>
      <c r="D57" s="198"/>
      <c r="E57" s="199"/>
      <c r="F57" s="200"/>
      <c r="G57" s="200"/>
      <c r="H57" s="200"/>
      <c r="I57" s="200"/>
      <c r="J57" s="200"/>
      <c r="K57" s="200"/>
      <c r="L57" s="200"/>
      <c r="M57" s="200"/>
      <c r="N57" s="200"/>
      <c r="O57" s="200"/>
    </row>
    <row r="58" spans="1:15" x14ac:dyDescent="0.3">
      <c r="A58" s="196"/>
      <c r="B58" s="197"/>
      <c r="C58" s="198"/>
      <c r="D58" s="198"/>
      <c r="E58" s="199"/>
      <c r="F58" s="200"/>
      <c r="G58" s="200"/>
      <c r="H58" s="200"/>
      <c r="I58" s="200"/>
      <c r="J58" s="200"/>
      <c r="K58" s="200"/>
      <c r="L58" s="200"/>
      <c r="M58" s="200"/>
      <c r="N58" s="200"/>
      <c r="O58" s="200"/>
    </row>
    <row r="59" spans="1:15" x14ac:dyDescent="0.3">
      <c r="A59" s="196"/>
      <c r="B59" s="197"/>
      <c r="C59" s="198"/>
      <c r="D59" s="198"/>
      <c r="E59" s="199"/>
      <c r="F59" s="200"/>
      <c r="G59" s="200"/>
      <c r="H59" s="200"/>
      <c r="I59" s="200"/>
      <c r="J59" s="200"/>
      <c r="K59" s="200"/>
      <c r="L59" s="200"/>
      <c r="M59" s="200"/>
      <c r="N59" s="200"/>
      <c r="O59" s="200"/>
    </row>
    <row r="60" spans="1:15" x14ac:dyDescent="0.3">
      <c r="A60" s="196"/>
      <c r="B60" s="197"/>
      <c r="C60" s="198"/>
      <c r="D60" s="198"/>
      <c r="E60" s="199"/>
      <c r="F60" s="200"/>
      <c r="G60" s="200"/>
      <c r="H60" s="200"/>
      <c r="I60" s="200"/>
      <c r="J60" s="200"/>
      <c r="K60" s="200"/>
      <c r="L60" s="200"/>
      <c r="M60" s="200"/>
      <c r="N60" s="200"/>
      <c r="O60" s="200"/>
    </row>
    <row r="61" spans="1:15" x14ac:dyDescent="0.3">
      <c r="A61" s="196"/>
      <c r="B61" s="197"/>
      <c r="C61" s="198"/>
      <c r="D61" s="198"/>
      <c r="E61" s="199"/>
      <c r="F61" s="200"/>
      <c r="G61" s="200"/>
      <c r="H61" s="200"/>
      <c r="I61" s="200"/>
      <c r="J61" s="200"/>
      <c r="K61" s="200"/>
      <c r="L61" s="200"/>
      <c r="M61" s="200"/>
      <c r="N61" s="200"/>
      <c r="O61" s="200"/>
    </row>
    <row r="62" spans="1:15" x14ac:dyDescent="0.3">
      <c r="A62" s="196"/>
      <c r="B62" s="197"/>
      <c r="C62" s="198"/>
      <c r="D62" s="198"/>
      <c r="E62" s="199"/>
      <c r="F62" s="200"/>
      <c r="G62" s="200"/>
      <c r="H62" s="200"/>
      <c r="I62" s="200"/>
      <c r="J62" s="200"/>
      <c r="K62" s="200"/>
      <c r="L62" s="200"/>
      <c r="M62" s="200"/>
      <c r="N62" s="200"/>
      <c r="O62" s="200"/>
    </row>
    <row r="63" spans="1:15" x14ac:dyDescent="0.3">
      <c r="A63" s="196"/>
      <c r="B63" s="197"/>
      <c r="C63" s="198"/>
      <c r="D63" s="198"/>
      <c r="E63" s="199"/>
      <c r="F63" s="200"/>
      <c r="G63" s="200"/>
      <c r="H63" s="200"/>
      <c r="I63" s="200"/>
      <c r="J63" s="200"/>
      <c r="K63" s="200"/>
      <c r="L63" s="200"/>
      <c r="M63" s="200"/>
      <c r="N63" s="200"/>
      <c r="O63" s="200"/>
    </row>
    <row r="64" spans="1:15" x14ac:dyDescent="0.3">
      <c r="A64" s="196"/>
      <c r="B64" s="197"/>
      <c r="C64" s="198"/>
      <c r="D64" s="198"/>
      <c r="E64" s="199"/>
      <c r="F64" s="200"/>
      <c r="G64" s="200"/>
      <c r="H64" s="200"/>
      <c r="I64" s="200"/>
      <c r="J64" s="200"/>
      <c r="K64" s="200"/>
      <c r="L64" s="200"/>
      <c r="M64" s="200"/>
      <c r="N64" s="200"/>
      <c r="O64" s="200"/>
    </row>
    <row r="65" spans="1:15" x14ac:dyDescent="0.3">
      <c r="A65" s="196"/>
      <c r="B65" s="197"/>
      <c r="C65" s="198"/>
      <c r="D65" s="198"/>
      <c r="E65" s="199"/>
      <c r="F65" s="200"/>
      <c r="G65" s="200"/>
      <c r="H65" s="200"/>
      <c r="I65" s="200"/>
      <c r="J65" s="200"/>
      <c r="K65" s="200"/>
      <c r="L65" s="200"/>
      <c r="M65" s="200"/>
      <c r="N65" s="200"/>
      <c r="O65" s="200"/>
    </row>
    <row r="66" spans="1:15" x14ac:dyDescent="0.3">
      <c r="A66" s="196"/>
      <c r="B66" s="197"/>
      <c r="C66" s="198"/>
      <c r="D66" s="198"/>
      <c r="E66" s="199"/>
      <c r="F66" s="200"/>
      <c r="G66" s="200"/>
      <c r="H66" s="200"/>
      <c r="I66" s="200"/>
      <c r="J66" s="200"/>
      <c r="K66" s="200"/>
      <c r="L66" s="200"/>
      <c r="M66" s="200"/>
      <c r="N66" s="200"/>
      <c r="O66" s="200"/>
    </row>
    <row r="67" spans="1:15" x14ac:dyDescent="0.3">
      <c r="A67" s="196"/>
      <c r="B67" s="197"/>
      <c r="C67" s="198"/>
      <c r="D67" s="198"/>
      <c r="E67" s="199"/>
      <c r="F67" s="200"/>
      <c r="G67" s="200"/>
      <c r="H67" s="200"/>
      <c r="I67" s="200"/>
      <c r="J67" s="200"/>
      <c r="K67" s="200"/>
      <c r="L67" s="200"/>
      <c r="M67" s="200"/>
      <c r="N67" s="200"/>
      <c r="O67" s="200"/>
    </row>
    <row r="68" spans="1:15" x14ac:dyDescent="0.3">
      <c r="A68" s="196"/>
      <c r="B68" s="197"/>
      <c r="C68" s="198"/>
      <c r="D68" s="198"/>
      <c r="E68" s="199"/>
      <c r="F68" s="200"/>
      <c r="G68" s="200"/>
      <c r="H68" s="200"/>
      <c r="I68" s="200"/>
      <c r="J68" s="200"/>
      <c r="K68" s="200"/>
      <c r="L68" s="200"/>
      <c r="M68" s="200"/>
      <c r="N68" s="200"/>
      <c r="O68" s="200"/>
    </row>
    <row r="69" spans="1:15" x14ac:dyDescent="0.3">
      <c r="A69" s="196"/>
      <c r="B69" s="197"/>
      <c r="C69" s="198"/>
      <c r="D69" s="198"/>
      <c r="E69" s="199"/>
      <c r="F69" s="200"/>
      <c r="G69" s="200"/>
      <c r="H69" s="200"/>
      <c r="I69" s="200"/>
      <c r="J69" s="200"/>
      <c r="K69" s="200"/>
      <c r="L69" s="200"/>
      <c r="M69" s="200"/>
      <c r="N69" s="200"/>
      <c r="O69" s="200"/>
    </row>
    <row r="70" spans="1:15" x14ac:dyDescent="0.3">
      <c r="A70" s="196"/>
      <c r="B70" s="197"/>
      <c r="C70" s="198"/>
      <c r="D70" s="198"/>
      <c r="E70" s="199"/>
      <c r="F70" s="200"/>
      <c r="G70" s="200"/>
      <c r="H70" s="200"/>
      <c r="I70" s="200"/>
      <c r="J70" s="200"/>
      <c r="K70" s="200"/>
      <c r="L70" s="200"/>
      <c r="M70" s="200"/>
      <c r="N70" s="200"/>
      <c r="O70" s="200"/>
    </row>
    <row r="71" spans="1:15" x14ac:dyDescent="0.3">
      <c r="A71" s="196"/>
      <c r="B71" s="197"/>
      <c r="C71" s="198"/>
      <c r="D71" s="198"/>
      <c r="E71" s="199"/>
      <c r="F71" s="200"/>
      <c r="G71" s="200"/>
      <c r="H71" s="200"/>
      <c r="I71" s="200"/>
      <c r="J71" s="200"/>
      <c r="K71" s="200"/>
      <c r="L71" s="200"/>
      <c r="M71" s="200"/>
      <c r="N71" s="200"/>
      <c r="O71" s="200"/>
    </row>
    <row r="72" spans="1:15" x14ac:dyDescent="0.3">
      <c r="A72" s="196"/>
      <c r="B72" s="197"/>
      <c r="C72" s="198"/>
      <c r="D72" s="198"/>
      <c r="E72" s="199"/>
      <c r="F72" s="200"/>
      <c r="G72" s="200"/>
      <c r="H72" s="200"/>
      <c r="I72" s="200"/>
      <c r="J72" s="200"/>
      <c r="K72" s="200"/>
      <c r="L72" s="200"/>
      <c r="M72" s="200"/>
      <c r="N72" s="200"/>
      <c r="O72" s="200"/>
    </row>
    <row r="73" spans="1:15" x14ac:dyDescent="0.3">
      <c r="A73" s="196"/>
      <c r="B73" s="197"/>
      <c r="C73" s="198"/>
      <c r="D73" s="198"/>
      <c r="E73" s="199"/>
      <c r="F73" s="200"/>
      <c r="G73" s="200"/>
      <c r="H73" s="200"/>
      <c r="I73" s="200"/>
      <c r="J73" s="200"/>
      <c r="K73" s="200"/>
      <c r="L73" s="200"/>
      <c r="M73" s="200"/>
      <c r="N73" s="200"/>
      <c r="O73" s="200"/>
    </row>
    <row r="74" spans="1:15" x14ac:dyDescent="0.3">
      <c r="A74" s="196"/>
      <c r="B74" s="197"/>
      <c r="C74" s="198"/>
      <c r="D74" s="198"/>
      <c r="E74" s="199"/>
      <c r="F74" s="200"/>
      <c r="G74" s="200"/>
      <c r="H74" s="200"/>
      <c r="I74" s="200"/>
      <c r="J74" s="200"/>
      <c r="K74" s="200"/>
      <c r="L74" s="200"/>
      <c r="M74" s="200"/>
      <c r="N74" s="200"/>
      <c r="O74" s="200"/>
    </row>
    <row r="75" spans="1:15" x14ac:dyDescent="0.3">
      <c r="A75" s="196"/>
      <c r="B75" s="197"/>
      <c r="C75" s="198"/>
      <c r="D75" s="198"/>
      <c r="E75" s="199"/>
      <c r="F75" s="200"/>
      <c r="G75" s="200"/>
      <c r="H75" s="200"/>
      <c r="I75" s="200"/>
      <c r="J75" s="200"/>
      <c r="K75" s="200"/>
      <c r="L75" s="200"/>
      <c r="M75" s="200"/>
      <c r="N75" s="200"/>
      <c r="O75" s="200"/>
    </row>
    <row r="76" spans="1:15" x14ac:dyDescent="0.3">
      <c r="A76" s="196"/>
      <c r="B76" s="197"/>
      <c r="C76" s="198"/>
      <c r="D76" s="198"/>
      <c r="E76" s="199"/>
      <c r="F76" s="200"/>
      <c r="G76" s="200"/>
      <c r="H76" s="200"/>
      <c r="I76" s="200"/>
      <c r="J76" s="200"/>
      <c r="K76" s="200"/>
      <c r="L76" s="200"/>
      <c r="M76" s="200"/>
      <c r="N76" s="200"/>
      <c r="O76" s="200"/>
    </row>
    <row r="77" spans="1:15" x14ac:dyDescent="0.3">
      <c r="A77" s="196"/>
      <c r="B77" s="197"/>
      <c r="C77" s="198"/>
      <c r="D77" s="198"/>
      <c r="E77" s="199"/>
      <c r="F77" s="200"/>
      <c r="G77" s="200"/>
      <c r="H77" s="200"/>
      <c r="I77" s="200"/>
      <c r="J77" s="200"/>
      <c r="K77" s="200"/>
      <c r="L77" s="200"/>
      <c r="M77" s="200"/>
      <c r="N77" s="200"/>
      <c r="O77" s="200"/>
    </row>
    <row r="78" spans="1:15" x14ac:dyDescent="0.3">
      <c r="A78" s="196"/>
      <c r="B78" s="197"/>
      <c r="C78" s="198"/>
      <c r="D78" s="198"/>
      <c r="E78" s="199"/>
      <c r="F78" s="200"/>
      <c r="G78" s="200"/>
      <c r="H78" s="200"/>
      <c r="I78" s="200"/>
      <c r="J78" s="200"/>
      <c r="K78" s="200"/>
      <c r="L78" s="200"/>
      <c r="M78" s="200"/>
      <c r="N78" s="200"/>
      <c r="O78" s="200"/>
    </row>
    <row r="79" spans="1:15" x14ac:dyDescent="0.3">
      <c r="A79" s="196"/>
      <c r="B79" s="197"/>
      <c r="C79" s="198"/>
      <c r="D79" s="198"/>
      <c r="E79" s="199"/>
      <c r="F79" s="200"/>
      <c r="G79" s="200"/>
      <c r="H79" s="200"/>
      <c r="I79" s="200"/>
      <c r="J79" s="200"/>
      <c r="K79" s="200"/>
      <c r="L79" s="200"/>
      <c r="M79" s="200"/>
      <c r="N79" s="200"/>
      <c r="O79" s="200"/>
    </row>
    <row r="80" spans="1:15" x14ac:dyDescent="0.3">
      <c r="A80" s="196"/>
      <c r="B80" s="197"/>
      <c r="C80" s="198"/>
      <c r="D80" s="198"/>
      <c r="E80" s="199"/>
      <c r="F80" s="200"/>
      <c r="G80" s="200"/>
      <c r="H80" s="200"/>
      <c r="I80" s="200"/>
      <c r="J80" s="200"/>
      <c r="K80" s="200"/>
      <c r="L80" s="200"/>
      <c r="M80" s="200"/>
      <c r="N80" s="200"/>
      <c r="O80" s="200"/>
    </row>
    <row r="81" spans="1:15" x14ac:dyDescent="0.3">
      <c r="A81" s="196"/>
      <c r="B81" s="197"/>
      <c r="C81" s="198"/>
      <c r="D81" s="198"/>
      <c r="E81" s="199"/>
      <c r="F81" s="200"/>
      <c r="G81" s="200"/>
      <c r="H81" s="200"/>
      <c r="I81" s="200"/>
      <c r="J81" s="200"/>
      <c r="K81" s="200"/>
      <c r="L81" s="200"/>
      <c r="M81" s="200"/>
      <c r="N81" s="200"/>
      <c r="O81" s="200"/>
    </row>
    <row r="82" spans="1:15" x14ac:dyDescent="0.3">
      <c r="A82" s="196"/>
      <c r="B82" s="197"/>
      <c r="C82" s="198"/>
      <c r="D82" s="198"/>
      <c r="E82" s="199"/>
      <c r="F82" s="200"/>
      <c r="G82" s="200"/>
      <c r="H82" s="200"/>
      <c r="I82" s="200"/>
      <c r="J82" s="200"/>
      <c r="K82" s="200"/>
      <c r="L82" s="200"/>
      <c r="M82" s="200"/>
      <c r="N82" s="200"/>
      <c r="O82" s="200"/>
    </row>
    <row r="83" spans="1:15" x14ac:dyDescent="0.3">
      <c r="A83" s="196"/>
      <c r="B83" s="197"/>
      <c r="C83" s="198"/>
      <c r="D83" s="198"/>
      <c r="E83" s="199"/>
      <c r="F83" s="200"/>
      <c r="G83" s="200"/>
      <c r="H83" s="200"/>
      <c r="I83" s="200"/>
      <c r="J83" s="200"/>
      <c r="K83" s="200"/>
      <c r="L83" s="200"/>
      <c r="M83" s="200"/>
      <c r="N83" s="200"/>
      <c r="O83" s="200"/>
    </row>
    <row r="84" spans="1:15" x14ac:dyDescent="0.3">
      <c r="A84" s="196"/>
      <c r="B84" s="197"/>
      <c r="C84" s="198"/>
      <c r="D84" s="198"/>
      <c r="E84" s="199"/>
      <c r="F84" s="200"/>
      <c r="G84" s="200"/>
      <c r="H84" s="200"/>
      <c r="I84" s="200"/>
      <c r="J84" s="200"/>
      <c r="K84" s="200"/>
      <c r="L84" s="200"/>
      <c r="M84" s="200"/>
      <c r="N84" s="200"/>
      <c r="O84" s="200"/>
    </row>
    <row r="85" spans="1:15" x14ac:dyDescent="0.3">
      <c r="A85" s="196"/>
      <c r="B85" s="197"/>
      <c r="C85" s="198"/>
      <c r="D85" s="198"/>
      <c r="E85" s="199"/>
      <c r="F85" s="200"/>
      <c r="G85" s="200"/>
      <c r="H85" s="200"/>
      <c r="I85" s="200"/>
      <c r="J85" s="200"/>
      <c r="K85" s="200"/>
      <c r="L85" s="200"/>
      <c r="M85" s="200"/>
      <c r="N85" s="200"/>
      <c r="O85" s="200"/>
    </row>
    <row r="86" spans="1:15" x14ac:dyDescent="0.3">
      <c r="A86" s="196"/>
      <c r="B86" s="197"/>
      <c r="C86" s="198"/>
      <c r="D86" s="198"/>
      <c r="E86" s="199"/>
      <c r="F86" s="200"/>
      <c r="G86" s="200"/>
      <c r="H86" s="200"/>
      <c r="I86" s="200"/>
      <c r="J86" s="200"/>
      <c r="K86" s="200"/>
      <c r="L86" s="200"/>
      <c r="M86" s="200"/>
      <c r="N86" s="200"/>
      <c r="O86" s="200"/>
    </row>
    <row r="87" spans="1:15" x14ac:dyDescent="0.3">
      <c r="A87" s="196"/>
      <c r="B87" s="197"/>
      <c r="C87" s="198"/>
      <c r="D87" s="198"/>
      <c r="E87" s="199"/>
      <c r="F87" s="200"/>
      <c r="G87" s="200"/>
      <c r="H87" s="200"/>
      <c r="I87" s="200"/>
      <c r="J87" s="200"/>
      <c r="K87" s="200"/>
      <c r="L87" s="200"/>
      <c r="M87" s="200"/>
      <c r="N87" s="200"/>
      <c r="O87" s="200"/>
    </row>
    <row r="88" spans="1:15" x14ac:dyDescent="0.3">
      <c r="A88" s="196"/>
      <c r="B88" s="197"/>
      <c r="C88" s="198"/>
      <c r="D88" s="198"/>
      <c r="E88" s="199"/>
      <c r="F88" s="200"/>
      <c r="G88" s="200"/>
      <c r="H88" s="200"/>
      <c r="I88" s="200"/>
      <c r="J88" s="200"/>
      <c r="K88" s="200"/>
      <c r="L88" s="200"/>
      <c r="M88" s="200"/>
      <c r="N88" s="200"/>
      <c r="O88" s="200"/>
    </row>
    <row r="89" spans="1:15" x14ac:dyDescent="0.3">
      <c r="A89" s="196"/>
      <c r="B89" s="197"/>
      <c r="C89" s="198"/>
      <c r="D89" s="198"/>
      <c r="E89" s="199"/>
      <c r="F89" s="200"/>
      <c r="G89" s="200"/>
      <c r="H89" s="200"/>
      <c r="I89" s="200"/>
      <c r="J89" s="200"/>
      <c r="K89" s="200"/>
      <c r="L89" s="200"/>
      <c r="M89" s="200"/>
      <c r="N89" s="200"/>
      <c r="O89" s="200"/>
    </row>
    <row r="90" spans="1:15" x14ac:dyDescent="0.3">
      <c r="A90" s="196"/>
      <c r="B90" s="197"/>
      <c r="C90" s="198"/>
      <c r="D90" s="198"/>
      <c r="E90" s="199"/>
      <c r="F90" s="200"/>
      <c r="G90" s="200"/>
      <c r="H90" s="200"/>
      <c r="I90" s="200"/>
      <c r="J90" s="200"/>
      <c r="K90" s="200"/>
      <c r="L90" s="200"/>
      <c r="M90" s="200"/>
      <c r="N90" s="200"/>
      <c r="O90" s="200"/>
    </row>
    <row r="91" spans="1:15" x14ac:dyDescent="0.3">
      <c r="A91" s="196"/>
      <c r="B91" s="197"/>
      <c r="C91" s="198"/>
      <c r="D91" s="198"/>
      <c r="E91" s="199"/>
      <c r="F91" s="200"/>
      <c r="G91" s="200"/>
      <c r="H91" s="200"/>
      <c r="I91" s="200"/>
      <c r="J91" s="200"/>
      <c r="K91" s="200"/>
      <c r="L91" s="200"/>
      <c r="M91" s="200"/>
      <c r="N91" s="200"/>
      <c r="O91" s="200"/>
    </row>
    <row r="92" spans="1:15" x14ac:dyDescent="0.3">
      <c r="A92" s="196"/>
      <c r="B92" s="197"/>
      <c r="C92" s="198"/>
      <c r="D92" s="198"/>
      <c r="E92" s="199"/>
      <c r="F92" s="200"/>
      <c r="G92" s="200"/>
      <c r="H92" s="200"/>
      <c r="I92" s="200"/>
      <c r="J92" s="200"/>
      <c r="K92" s="200"/>
      <c r="L92" s="200"/>
      <c r="M92" s="200"/>
      <c r="N92" s="200"/>
      <c r="O92" s="200"/>
    </row>
    <row r="93" spans="1:15" x14ac:dyDescent="0.3">
      <c r="A93" s="196"/>
      <c r="B93" s="197"/>
      <c r="C93" s="198"/>
      <c r="D93" s="198"/>
      <c r="E93" s="199"/>
      <c r="F93" s="200"/>
      <c r="G93" s="200"/>
      <c r="H93" s="200"/>
      <c r="I93" s="200"/>
      <c r="J93" s="200"/>
      <c r="K93" s="200"/>
      <c r="L93" s="200"/>
      <c r="M93" s="200"/>
      <c r="N93" s="200"/>
      <c r="O93" s="200"/>
    </row>
    <row r="94" spans="1:15" x14ac:dyDescent="0.3">
      <c r="A94" s="196"/>
      <c r="B94" s="197"/>
      <c r="C94" s="198"/>
      <c r="D94" s="198"/>
      <c r="E94" s="199"/>
      <c r="F94" s="200"/>
      <c r="G94" s="200"/>
      <c r="H94" s="200"/>
      <c r="I94" s="200"/>
      <c r="J94" s="200"/>
      <c r="K94" s="200"/>
      <c r="L94" s="200"/>
      <c r="M94" s="200"/>
      <c r="N94" s="200"/>
      <c r="O94" s="200"/>
    </row>
    <row r="95" spans="1:15" x14ac:dyDescent="0.3">
      <c r="A95" s="196"/>
      <c r="B95" s="197"/>
      <c r="C95" s="198"/>
      <c r="D95" s="198"/>
      <c r="E95" s="199"/>
      <c r="F95" s="200"/>
      <c r="G95" s="200"/>
      <c r="H95" s="200"/>
      <c r="I95" s="200"/>
      <c r="J95" s="200"/>
      <c r="K95" s="200"/>
      <c r="L95" s="200"/>
      <c r="M95" s="200"/>
      <c r="N95" s="200"/>
      <c r="O95" s="200"/>
    </row>
    <row r="96" spans="1:15" x14ac:dyDescent="0.3">
      <c r="A96" s="196"/>
      <c r="B96" s="197"/>
      <c r="C96" s="198"/>
      <c r="D96" s="198"/>
      <c r="E96" s="199"/>
      <c r="F96" s="200"/>
      <c r="G96" s="200"/>
      <c r="H96" s="200"/>
      <c r="I96" s="200"/>
      <c r="J96" s="200"/>
      <c r="K96" s="200"/>
      <c r="L96" s="200"/>
      <c r="M96" s="200"/>
      <c r="N96" s="200"/>
      <c r="O96" s="200"/>
    </row>
    <row r="97" spans="1:15" x14ac:dyDescent="0.3">
      <c r="A97" s="196"/>
      <c r="B97" s="197"/>
      <c r="C97" s="198"/>
      <c r="D97" s="198"/>
      <c r="E97" s="199"/>
      <c r="F97" s="200"/>
      <c r="G97" s="200"/>
      <c r="H97" s="200"/>
      <c r="I97" s="200"/>
      <c r="J97" s="200"/>
      <c r="K97" s="200"/>
      <c r="L97" s="200"/>
      <c r="M97" s="200"/>
      <c r="N97" s="200"/>
      <c r="O97" s="200"/>
    </row>
    <row r="98" spans="1:15" x14ac:dyDescent="0.3">
      <c r="A98" s="196"/>
      <c r="B98" s="197"/>
      <c r="C98" s="198"/>
      <c r="D98" s="198"/>
      <c r="E98" s="199"/>
      <c r="F98" s="200"/>
      <c r="G98" s="200"/>
      <c r="H98" s="200"/>
      <c r="I98" s="200"/>
      <c r="J98" s="200"/>
      <c r="K98" s="200"/>
      <c r="L98" s="200"/>
      <c r="M98" s="200"/>
      <c r="N98" s="200"/>
      <c r="O98" s="200"/>
    </row>
    <row r="99" spans="1:15" x14ac:dyDescent="0.3">
      <c r="A99" s="196"/>
      <c r="B99" s="197"/>
      <c r="C99" s="198"/>
      <c r="D99" s="198"/>
      <c r="E99" s="199"/>
      <c r="F99" s="200"/>
      <c r="G99" s="200"/>
      <c r="H99" s="200"/>
      <c r="I99" s="200"/>
      <c r="J99" s="200"/>
      <c r="K99" s="200"/>
      <c r="L99" s="200"/>
      <c r="M99" s="200"/>
      <c r="N99" s="200"/>
      <c r="O99" s="200"/>
    </row>
    <row r="100" spans="1:15" x14ac:dyDescent="0.3">
      <c r="A100" s="196"/>
      <c r="B100" s="197"/>
      <c r="C100" s="198"/>
      <c r="D100" s="198"/>
      <c r="E100" s="199"/>
      <c r="F100" s="200"/>
      <c r="G100" s="200"/>
      <c r="H100" s="200"/>
      <c r="I100" s="200"/>
      <c r="J100" s="200"/>
      <c r="K100" s="200"/>
      <c r="L100" s="200"/>
      <c r="M100" s="200"/>
      <c r="N100" s="200"/>
      <c r="O100" s="200"/>
    </row>
    <row r="101" spans="1:15" x14ac:dyDescent="0.3">
      <c r="A101" s="196"/>
      <c r="B101" s="197"/>
      <c r="C101" s="198"/>
      <c r="D101" s="198"/>
      <c r="E101" s="199"/>
      <c r="F101" s="200"/>
      <c r="G101" s="200"/>
      <c r="H101" s="200"/>
      <c r="I101" s="200"/>
      <c r="J101" s="200"/>
      <c r="K101" s="200"/>
      <c r="L101" s="200"/>
      <c r="M101" s="200"/>
      <c r="N101" s="200"/>
      <c r="O101" s="200"/>
    </row>
    <row r="102" spans="1:15" x14ac:dyDescent="0.3">
      <c r="A102" s="196"/>
      <c r="B102" s="197"/>
      <c r="C102" s="198"/>
      <c r="D102" s="198"/>
      <c r="E102" s="199"/>
      <c r="F102" s="200"/>
      <c r="G102" s="200"/>
      <c r="H102" s="200"/>
      <c r="I102" s="200"/>
      <c r="J102" s="200"/>
      <c r="K102" s="200"/>
      <c r="L102" s="200"/>
      <c r="M102" s="200"/>
      <c r="N102" s="200"/>
      <c r="O102" s="200"/>
    </row>
    <row r="103" spans="1:15" x14ac:dyDescent="0.3">
      <c r="A103" s="196"/>
      <c r="B103" s="197"/>
      <c r="C103" s="198"/>
      <c r="D103" s="198"/>
      <c r="E103" s="199"/>
      <c r="F103" s="200"/>
      <c r="G103" s="200"/>
      <c r="H103" s="200"/>
      <c r="I103" s="200"/>
      <c r="J103" s="200"/>
      <c r="K103" s="200"/>
      <c r="L103" s="200"/>
      <c r="M103" s="200"/>
      <c r="N103" s="200"/>
      <c r="O103" s="200"/>
    </row>
    <row r="104" spans="1:15" x14ac:dyDescent="0.3">
      <c r="A104" s="196"/>
      <c r="B104" s="197"/>
      <c r="C104" s="198"/>
      <c r="D104" s="198"/>
      <c r="E104" s="199"/>
      <c r="F104" s="200"/>
      <c r="G104" s="200"/>
      <c r="H104" s="200"/>
      <c r="I104" s="200"/>
      <c r="J104" s="200"/>
      <c r="K104" s="200"/>
      <c r="L104" s="200"/>
      <c r="M104" s="200"/>
      <c r="N104" s="200"/>
      <c r="O104" s="200"/>
    </row>
    <row r="105" spans="1:15" x14ac:dyDescent="0.3">
      <c r="A105" s="196"/>
      <c r="B105" s="197"/>
      <c r="C105" s="198"/>
      <c r="D105" s="198"/>
      <c r="E105" s="199"/>
      <c r="F105" s="200"/>
      <c r="G105" s="200"/>
      <c r="H105" s="200"/>
      <c r="I105" s="200"/>
      <c r="J105" s="200"/>
      <c r="K105" s="200"/>
      <c r="L105" s="200"/>
      <c r="M105" s="200"/>
      <c r="N105" s="200"/>
      <c r="O105" s="200"/>
    </row>
    <row r="106" spans="1:15" x14ac:dyDescent="0.3">
      <c r="A106" s="196"/>
      <c r="B106" s="197"/>
      <c r="C106" s="198"/>
      <c r="D106" s="198"/>
      <c r="E106" s="199"/>
      <c r="F106" s="200"/>
      <c r="G106" s="200"/>
      <c r="H106" s="200"/>
      <c r="I106" s="200"/>
      <c r="J106" s="200"/>
      <c r="K106" s="200"/>
      <c r="L106" s="200"/>
      <c r="M106" s="200"/>
      <c r="N106" s="200"/>
      <c r="O106" s="200"/>
    </row>
    <row r="107" spans="1:15" x14ac:dyDescent="0.3">
      <c r="A107" s="196"/>
      <c r="B107" s="197"/>
      <c r="C107" s="198"/>
      <c r="D107" s="198"/>
      <c r="E107" s="199"/>
      <c r="F107" s="200"/>
      <c r="G107" s="200"/>
      <c r="H107" s="200"/>
      <c r="I107" s="200"/>
      <c r="J107" s="200"/>
      <c r="K107" s="200"/>
      <c r="L107" s="200"/>
      <c r="M107" s="200"/>
      <c r="N107" s="200"/>
      <c r="O107" s="200"/>
    </row>
    <row r="108" spans="1:15" x14ac:dyDescent="0.3">
      <c r="A108" s="196"/>
      <c r="B108" s="197"/>
      <c r="C108" s="198"/>
      <c r="D108" s="198"/>
      <c r="E108" s="199"/>
      <c r="F108" s="200"/>
      <c r="G108" s="200"/>
      <c r="H108" s="200"/>
      <c r="I108" s="200"/>
      <c r="J108" s="200"/>
      <c r="K108" s="200"/>
      <c r="L108" s="200"/>
      <c r="M108" s="200"/>
      <c r="N108" s="200"/>
      <c r="O108" s="200"/>
    </row>
    <row r="109" spans="1:15" x14ac:dyDescent="0.3">
      <c r="A109" s="196"/>
      <c r="B109" s="197"/>
      <c r="C109" s="198"/>
      <c r="D109" s="198"/>
      <c r="E109" s="199"/>
      <c r="F109" s="200"/>
      <c r="G109" s="200"/>
      <c r="H109" s="200"/>
      <c r="I109" s="200"/>
      <c r="J109" s="200"/>
      <c r="K109" s="200"/>
      <c r="L109" s="200"/>
      <c r="M109" s="200"/>
      <c r="N109" s="200"/>
      <c r="O109" s="200"/>
    </row>
    <row r="110" spans="1:15" x14ac:dyDescent="0.3">
      <c r="A110" s="196"/>
      <c r="B110" s="197"/>
      <c r="C110" s="198"/>
      <c r="D110" s="198"/>
      <c r="E110" s="199"/>
      <c r="F110" s="200"/>
      <c r="G110" s="200"/>
      <c r="H110" s="200"/>
      <c r="I110" s="200"/>
      <c r="J110" s="200"/>
      <c r="K110" s="200"/>
      <c r="L110" s="200"/>
      <c r="M110" s="200"/>
      <c r="N110" s="200"/>
      <c r="O110" s="200"/>
    </row>
    <row r="111" spans="1:15" x14ac:dyDescent="0.3">
      <c r="A111" s="196"/>
      <c r="B111" s="197"/>
      <c r="C111" s="198"/>
      <c r="D111" s="198"/>
      <c r="E111" s="199"/>
      <c r="F111" s="200"/>
      <c r="G111" s="200"/>
      <c r="H111" s="200"/>
      <c r="I111" s="200"/>
      <c r="J111" s="200"/>
      <c r="K111" s="200"/>
      <c r="L111" s="200"/>
      <c r="M111" s="200"/>
      <c r="N111" s="200"/>
      <c r="O111" s="200"/>
    </row>
    <row r="112" spans="1:15" x14ac:dyDescent="0.3">
      <c r="A112" s="196"/>
      <c r="B112" s="197"/>
      <c r="C112" s="198"/>
      <c r="D112" s="198"/>
      <c r="E112" s="199"/>
      <c r="F112" s="200"/>
      <c r="G112" s="200"/>
      <c r="H112" s="200"/>
      <c r="I112" s="200"/>
      <c r="J112" s="200"/>
      <c r="K112" s="200"/>
      <c r="L112" s="200"/>
      <c r="M112" s="200"/>
      <c r="N112" s="200"/>
      <c r="O112" s="200"/>
    </row>
    <row r="113" spans="1:15" x14ac:dyDescent="0.3">
      <c r="A113" s="196"/>
      <c r="B113" s="197"/>
      <c r="C113" s="198"/>
      <c r="D113" s="198"/>
      <c r="E113" s="199"/>
      <c r="F113" s="200"/>
      <c r="G113" s="200"/>
      <c r="H113" s="200"/>
      <c r="I113" s="200"/>
      <c r="J113" s="200"/>
      <c r="K113" s="200"/>
      <c r="L113" s="200"/>
      <c r="M113" s="200"/>
      <c r="N113" s="200"/>
      <c r="O113" s="200"/>
    </row>
    <row r="114" spans="1:15" x14ac:dyDescent="0.3">
      <c r="A114" s="196"/>
      <c r="B114" s="197"/>
      <c r="C114" s="198"/>
      <c r="D114" s="198"/>
      <c r="E114" s="199"/>
      <c r="F114" s="200"/>
      <c r="G114" s="200"/>
      <c r="H114" s="200"/>
      <c r="I114" s="200"/>
      <c r="J114" s="200"/>
      <c r="K114" s="200"/>
      <c r="L114" s="200"/>
      <c r="M114" s="200"/>
      <c r="N114" s="200"/>
      <c r="O114" s="200"/>
    </row>
    <row r="115" spans="1:15" x14ac:dyDescent="0.3">
      <c r="A115" s="196"/>
      <c r="B115" s="197"/>
      <c r="C115" s="198"/>
      <c r="D115" s="198"/>
      <c r="E115" s="199"/>
      <c r="F115" s="200"/>
      <c r="G115" s="200"/>
      <c r="H115" s="200"/>
      <c r="I115" s="200"/>
      <c r="J115" s="200"/>
      <c r="K115" s="200"/>
      <c r="L115" s="200"/>
      <c r="M115" s="200"/>
      <c r="N115" s="200"/>
      <c r="O115" s="200"/>
    </row>
    <row r="116" spans="1:15" x14ac:dyDescent="0.3">
      <c r="A116" s="196"/>
      <c r="B116" s="197"/>
      <c r="C116" s="198"/>
      <c r="D116" s="198"/>
      <c r="E116" s="199"/>
      <c r="F116" s="200"/>
      <c r="G116" s="200"/>
      <c r="H116" s="200"/>
      <c r="I116" s="200"/>
      <c r="J116" s="200"/>
      <c r="K116" s="200"/>
      <c r="L116" s="200"/>
      <c r="M116" s="200"/>
      <c r="N116" s="200"/>
      <c r="O116" s="200"/>
    </row>
    <row r="117" spans="1:15" x14ac:dyDescent="0.3">
      <c r="A117" s="196"/>
      <c r="B117" s="197"/>
      <c r="C117" s="198"/>
      <c r="D117" s="198"/>
      <c r="E117" s="199"/>
      <c r="F117" s="200"/>
      <c r="G117" s="200"/>
      <c r="H117" s="200"/>
      <c r="I117" s="200"/>
      <c r="J117" s="200"/>
      <c r="K117" s="200"/>
      <c r="L117" s="200"/>
      <c r="M117" s="200"/>
      <c r="N117" s="200"/>
      <c r="O117" s="200"/>
    </row>
    <row r="118" spans="1:15" x14ac:dyDescent="0.3">
      <c r="A118" s="196"/>
      <c r="B118" s="197"/>
      <c r="C118" s="198"/>
      <c r="D118" s="198"/>
      <c r="E118" s="199"/>
      <c r="F118" s="200"/>
      <c r="G118" s="200"/>
      <c r="H118" s="200"/>
      <c r="I118" s="200"/>
      <c r="J118" s="200"/>
      <c r="K118" s="200"/>
      <c r="L118" s="200"/>
      <c r="M118" s="200"/>
      <c r="N118" s="200"/>
      <c r="O118" s="200"/>
    </row>
    <row r="119" spans="1:15" x14ac:dyDescent="0.3">
      <c r="A119" s="196"/>
      <c r="B119" s="197"/>
      <c r="C119" s="198"/>
      <c r="D119" s="198"/>
      <c r="E119" s="199"/>
      <c r="F119" s="200"/>
      <c r="G119" s="200"/>
      <c r="H119" s="200"/>
      <c r="I119" s="200"/>
      <c r="J119" s="200"/>
      <c r="K119" s="200"/>
      <c r="L119" s="200"/>
      <c r="M119" s="200"/>
      <c r="N119" s="200"/>
      <c r="O119" s="200"/>
    </row>
    <row r="120" spans="1:15" x14ac:dyDescent="0.3">
      <c r="A120" s="196"/>
      <c r="B120" s="197"/>
      <c r="C120" s="198"/>
      <c r="D120" s="198"/>
      <c r="E120" s="199"/>
      <c r="F120" s="200"/>
      <c r="G120" s="200"/>
      <c r="H120" s="200"/>
      <c r="I120" s="200"/>
      <c r="J120" s="200"/>
      <c r="K120" s="200"/>
      <c r="L120" s="200"/>
      <c r="M120" s="200"/>
      <c r="N120" s="200"/>
      <c r="O120" s="200"/>
    </row>
    <row r="121" spans="1:15" x14ac:dyDescent="0.3">
      <c r="A121" s="196"/>
      <c r="B121" s="197"/>
      <c r="C121" s="198"/>
      <c r="D121" s="198"/>
      <c r="E121" s="199"/>
      <c r="F121" s="200"/>
      <c r="G121" s="200"/>
      <c r="H121" s="200"/>
      <c r="I121" s="200"/>
      <c r="J121" s="200"/>
      <c r="K121" s="200"/>
      <c r="L121" s="200"/>
      <c r="M121" s="200"/>
      <c r="N121" s="200"/>
      <c r="O121" s="200"/>
    </row>
    <row r="122" spans="1:15" x14ac:dyDescent="0.3">
      <c r="A122" s="196"/>
      <c r="B122" s="197"/>
      <c r="C122" s="198"/>
      <c r="D122" s="198"/>
      <c r="E122" s="199"/>
      <c r="F122" s="200"/>
      <c r="G122" s="200"/>
      <c r="H122" s="200"/>
      <c r="I122" s="200"/>
      <c r="J122" s="200"/>
      <c r="K122" s="200"/>
      <c r="L122" s="200"/>
      <c r="M122" s="200"/>
      <c r="N122" s="200"/>
      <c r="O122" s="200"/>
    </row>
    <row r="123" spans="1:15" x14ac:dyDescent="0.3">
      <c r="A123" s="196"/>
      <c r="B123" s="197"/>
      <c r="C123" s="198"/>
      <c r="D123" s="198"/>
      <c r="E123" s="199"/>
      <c r="F123" s="200"/>
      <c r="G123" s="200"/>
      <c r="H123" s="200"/>
      <c r="I123" s="200"/>
      <c r="J123" s="200"/>
      <c r="K123" s="200"/>
      <c r="L123" s="200"/>
      <c r="M123" s="200"/>
      <c r="N123" s="200"/>
      <c r="O123" s="200"/>
    </row>
    <row r="124" spans="1:15" x14ac:dyDescent="0.3">
      <c r="A124" s="196"/>
      <c r="B124" s="197"/>
      <c r="C124" s="198"/>
      <c r="D124" s="198"/>
      <c r="E124" s="199"/>
      <c r="F124" s="200"/>
      <c r="G124" s="200"/>
      <c r="H124" s="200"/>
      <c r="I124" s="200"/>
      <c r="J124" s="200"/>
      <c r="K124" s="200"/>
      <c r="L124" s="200"/>
      <c r="M124" s="200"/>
      <c r="N124" s="200"/>
      <c r="O124" s="200"/>
    </row>
    <row r="125" spans="1:15" x14ac:dyDescent="0.3">
      <c r="A125" s="196"/>
      <c r="B125" s="197"/>
      <c r="C125" s="198"/>
      <c r="D125" s="198"/>
      <c r="E125" s="199"/>
      <c r="F125" s="200"/>
      <c r="G125" s="200"/>
      <c r="H125" s="200"/>
      <c r="I125" s="200"/>
      <c r="J125" s="200"/>
      <c r="K125" s="200"/>
      <c r="L125" s="200"/>
      <c r="M125" s="200"/>
      <c r="N125" s="200"/>
      <c r="O125" s="200"/>
    </row>
    <row r="126" spans="1:15" x14ac:dyDescent="0.3">
      <c r="A126" s="196"/>
      <c r="B126" s="197"/>
      <c r="C126" s="198"/>
      <c r="D126" s="198"/>
      <c r="E126" s="199"/>
      <c r="F126" s="200"/>
      <c r="G126" s="200"/>
      <c r="H126" s="200"/>
      <c r="I126" s="200"/>
      <c r="J126" s="200"/>
      <c r="K126" s="200"/>
      <c r="L126" s="200"/>
      <c r="M126" s="200"/>
      <c r="N126" s="200"/>
      <c r="O126" s="200"/>
    </row>
    <row r="127" spans="1:15" x14ac:dyDescent="0.3">
      <c r="A127" s="196"/>
      <c r="B127" s="197"/>
      <c r="C127" s="198"/>
      <c r="D127" s="198"/>
      <c r="E127" s="199"/>
      <c r="F127" s="200"/>
      <c r="G127" s="200"/>
      <c r="H127" s="200"/>
      <c r="I127" s="200"/>
      <c r="J127" s="200"/>
      <c r="K127" s="200"/>
      <c r="L127" s="200"/>
      <c r="M127" s="200"/>
      <c r="N127" s="200"/>
      <c r="O127" s="200"/>
    </row>
    <row r="128" spans="1:15" x14ac:dyDescent="0.3">
      <c r="A128" s="196"/>
      <c r="B128" s="197"/>
      <c r="C128" s="198"/>
      <c r="D128" s="198"/>
      <c r="E128" s="199"/>
      <c r="F128" s="200"/>
      <c r="G128" s="200"/>
      <c r="H128" s="200"/>
      <c r="I128" s="200"/>
      <c r="J128" s="200"/>
      <c r="K128" s="200"/>
      <c r="L128" s="200"/>
      <c r="M128" s="200"/>
      <c r="N128" s="200"/>
      <c r="O128" s="200"/>
    </row>
    <row r="129" spans="1:15" x14ac:dyDescent="0.3">
      <c r="A129" s="196"/>
      <c r="B129" s="197"/>
      <c r="C129" s="198"/>
      <c r="D129" s="198"/>
      <c r="E129" s="199"/>
      <c r="F129" s="200"/>
      <c r="G129" s="200"/>
      <c r="H129" s="200"/>
      <c r="I129" s="200"/>
      <c r="J129" s="200"/>
      <c r="K129" s="200"/>
      <c r="L129" s="200"/>
      <c r="M129" s="200"/>
      <c r="N129" s="200"/>
      <c r="O129" s="200"/>
    </row>
    <row r="130" spans="1:15" x14ac:dyDescent="0.3">
      <c r="A130" s="196"/>
      <c r="B130" s="197"/>
      <c r="C130" s="198"/>
      <c r="D130" s="198"/>
      <c r="E130" s="199"/>
      <c r="F130" s="200"/>
      <c r="G130" s="200"/>
      <c r="H130" s="200"/>
      <c r="I130" s="200"/>
      <c r="J130" s="200"/>
      <c r="K130" s="200"/>
      <c r="L130" s="200"/>
      <c r="M130" s="200"/>
      <c r="N130" s="200"/>
      <c r="O130" s="200"/>
    </row>
    <row r="131" spans="1:15" x14ac:dyDescent="0.3">
      <c r="A131" s="196"/>
      <c r="B131" s="197"/>
      <c r="C131" s="198"/>
      <c r="D131" s="198"/>
      <c r="E131" s="199"/>
      <c r="F131" s="200"/>
      <c r="G131" s="200"/>
      <c r="H131" s="200"/>
      <c r="I131" s="200"/>
      <c r="J131" s="200"/>
      <c r="K131" s="200"/>
      <c r="L131" s="200"/>
      <c r="M131" s="200"/>
      <c r="N131" s="200"/>
      <c r="O131" s="200"/>
    </row>
    <row r="132" spans="1:15" x14ac:dyDescent="0.3">
      <c r="A132" s="196"/>
      <c r="B132" s="197"/>
      <c r="C132" s="198"/>
      <c r="D132" s="198"/>
      <c r="E132" s="199"/>
      <c r="F132" s="200"/>
      <c r="G132" s="200"/>
      <c r="H132" s="200"/>
      <c r="I132" s="200"/>
      <c r="J132" s="200"/>
      <c r="K132" s="200"/>
      <c r="L132" s="200"/>
      <c r="M132" s="200"/>
      <c r="N132" s="200"/>
      <c r="O132" s="200"/>
    </row>
    <row r="133" spans="1:15" x14ac:dyDescent="0.3">
      <c r="A133" s="196"/>
      <c r="B133" s="197"/>
      <c r="C133" s="198"/>
      <c r="D133" s="198"/>
      <c r="E133" s="199"/>
      <c r="F133" s="200"/>
      <c r="G133" s="200"/>
      <c r="H133" s="200"/>
      <c r="I133" s="200"/>
      <c r="J133" s="200"/>
      <c r="K133" s="200"/>
      <c r="L133" s="200"/>
      <c r="M133" s="200"/>
      <c r="N133" s="200"/>
      <c r="O133" s="200"/>
    </row>
    <row r="134" spans="1:15" x14ac:dyDescent="0.3">
      <c r="A134" s="196"/>
      <c r="B134" s="197"/>
      <c r="C134" s="198"/>
      <c r="D134" s="198"/>
      <c r="E134" s="199"/>
      <c r="F134" s="200"/>
      <c r="G134" s="200"/>
      <c r="H134" s="200"/>
      <c r="I134" s="200"/>
      <c r="J134" s="200"/>
      <c r="K134" s="200"/>
      <c r="L134" s="200"/>
      <c r="M134" s="200"/>
      <c r="N134" s="200"/>
      <c r="O134" s="200"/>
    </row>
    <row r="135" spans="1:15" x14ac:dyDescent="0.3">
      <c r="A135" s="196"/>
      <c r="B135" s="197"/>
      <c r="C135" s="198"/>
      <c r="D135" s="198"/>
      <c r="E135" s="199"/>
      <c r="F135" s="200"/>
      <c r="G135" s="200"/>
      <c r="H135" s="200"/>
      <c r="I135" s="200"/>
      <c r="J135" s="200"/>
      <c r="K135" s="200"/>
      <c r="L135" s="200"/>
      <c r="M135" s="200"/>
      <c r="N135" s="200"/>
      <c r="O135" s="200"/>
    </row>
    <row r="136" spans="1:15" x14ac:dyDescent="0.3">
      <c r="A136" s="196"/>
      <c r="B136" s="197"/>
      <c r="C136" s="198"/>
      <c r="D136" s="198"/>
      <c r="E136" s="199"/>
      <c r="F136" s="200"/>
      <c r="G136" s="200"/>
      <c r="H136" s="200"/>
      <c r="I136" s="200"/>
      <c r="J136" s="200"/>
      <c r="K136" s="200"/>
      <c r="L136" s="200"/>
      <c r="M136" s="200"/>
      <c r="N136" s="200"/>
      <c r="O136" s="200"/>
    </row>
    <row r="137" spans="1:15" x14ac:dyDescent="0.3">
      <c r="A137" s="196"/>
      <c r="B137" s="197"/>
      <c r="C137" s="198"/>
      <c r="D137" s="198"/>
      <c r="E137" s="199"/>
      <c r="F137" s="200"/>
      <c r="G137" s="200"/>
      <c r="H137" s="200"/>
      <c r="I137" s="200"/>
      <c r="J137" s="200"/>
      <c r="K137" s="200"/>
      <c r="L137" s="200"/>
      <c r="M137" s="200"/>
      <c r="N137" s="200"/>
      <c r="O137" s="200"/>
    </row>
    <row r="138" spans="1:15" x14ac:dyDescent="0.3">
      <c r="A138" s="196"/>
      <c r="B138" s="197"/>
      <c r="C138" s="198"/>
      <c r="D138" s="198"/>
      <c r="E138" s="199"/>
      <c r="F138" s="200"/>
      <c r="G138" s="200"/>
      <c r="H138" s="200"/>
      <c r="I138" s="200"/>
      <c r="J138" s="200"/>
      <c r="K138" s="200"/>
      <c r="L138" s="200"/>
      <c r="M138" s="200"/>
      <c r="N138" s="200"/>
      <c r="O138" s="200"/>
    </row>
    <row r="139" spans="1:15" x14ac:dyDescent="0.3">
      <c r="A139" s="196"/>
      <c r="B139" s="197"/>
      <c r="C139" s="198"/>
      <c r="D139" s="198"/>
      <c r="E139" s="199"/>
      <c r="F139" s="200"/>
      <c r="G139" s="200"/>
      <c r="H139" s="200"/>
      <c r="I139" s="200"/>
      <c r="J139" s="200"/>
      <c r="K139" s="200"/>
      <c r="L139" s="200"/>
      <c r="M139" s="200"/>
      <c r="N139" s="200"/>
      <c r="O139" s="200"/>
    </row>
    <row r="140" spans="1:15" x14ac:dyDescent="0.3">
      <c r="A140" s="196"/>
      <c r="B140" s="197"/>
      <c r="C140" s="198"/>
      <c r="D140" s="198"/>
      <c r="E140" s="199"/>
      <c r="F140" s="200"/>
      <c r="G140" s="200"/>
      <c r="H140" s="200"/>
      <c r="I140" s="200"/>
      <c r="J140" s="200"/>
      <c r="K140" s="200"/>
      <c r="L140" s="200"/>
      <c r="M140" s="200"/>
      <c r="N140" s="200"/>
      <c r="O140" s="200"/>
    </row>
    <row r="141" spans="1:15" x14ac:dyDescent="0.3">
      <c r="A141" s="196"/>
      <c r="B141" s="197"/>
      <c r="C141" s="198"/>
      <c r="D141" s="198"/>
      <c r="E141" s="199"/>
      <c r="F141" s="200"/>
      <c r="G141" s="200"/>
      <c r="H141" s="200"/>
      <c r="I141" s="200"/>
      <c r="J141" s="200"/>
      <c r="K141" s="200"/>
      <c r="L141" s="200"/>
      <c r="M141" s="200"/>
      <c r="N141" s="200"/>
      <c r="O141" s="200"/>
    </row>
    <row r="142" spans="1:15" x14ac:dyDescent="0.3">
      <c r="A142" s="196"/>
      <c r="B142" s="197"/>
      <c r="C142" s="198"/>
      <c r="D142" s="198"/>
      <c r="E142" s="199"/>
      <c r="F142" s="200"/>
      <c r="G142" s="200"/>
      <c r="H142" s="200"/>
      <c r="I142" s="200"/>
      <c r="J142" s="200"/>
      <c r="K142" s="200"/>
      <c r="L142" s="200"/>
      <c r="M142" s="200"/>
      <c r="N142" s="200"/>
      <c r="O142" s="200"/>
    </row>
    <row r="143" spans="1:15" x14ac:dyDescent="0.3">
      <c r="A143" s="196"/>
      <c r="B143" s="197"/>
      <c r="C143" s="198"/>
      <c r="D143" s="198"/>
      <c r="E143" s="199"/>
      <c r="F143" s="200"/>
      <c r="G143" s="200"/>
      <c r="H143" s="200"/>
      <c r="I143" s="200"/>
      <c r="J143" s="200"/>
      <c r="K143" s="200"/>
      <c r="L143" s="200"/>
      <c r="M143" s="200"/>
      <c r="N143" s="200"/>
      <c r="O143" s="200"/>
    </row>
    <row r="144" spans="1:15" x14ac:dyDescent="0.3">
      <c r="A144" s="196"/>
      <c r="B144" s="197"/>
      <c r="C144" s="198"/>
      <c r="D144" s="198"/>
      <c r="E144" s="199"/>
      <c r="F144" s="200"/>
      <c r="G144" s="200"/>
      <c r="H144" s="200"/>
      <c r="I144" s="200"/>
      <c r="J144" s="200"/>
      <c r="K144" s="200"/>
      <c r="L144" s="200"/>
      <c r="M144" s="200"/>
      <c r="N144" s="200"/>
      <c r="O144" s="200"/>
    </row>
    <row r="145" spans="1:15" x14ac:dyDescent="0.3">
      <c r="A145" s="196"/>
      <c r="B145" s="197"/>
      <c r="C145" s="198"/>
      <c r="D145" s="198"/>
      <c r="E145" s="199"/>
      <c r="F145" s="200"/>
      <c r="G145" s="200"/>
      <c r="H145" s="200"/>
      <c r="I145" s="200"/>
      <c r="J145" s="200"/>
      <c r="K145" s="200"/>
      <c r="L145" s="200"/>
      <c r="M145" s="200"/>
      <c r="N145" s="200"/>
      <c r="O145" s="200"/>
    </row>
    <row r="146" spans="1:15" x14ac:dyDescent="0.3">
      <c r="A146" s="196"/>
      <c r="B146" s="197"/>
      <c r="C146" s="198"/>
      <c r="D146" s="198"/>
      <c r="E146" s="199"/>
      <c r="F146" s="200"/>
      <c r="G146" s="200"/>
      <c r="H146" s="200"/>
      <c r="I146" s="200"/>
      <c r="J146" s="200"/>
      <c r="K146" s="200"/>
      <c r="L146" s="200"/>
      <c r="M146" s="200"/>
      <c r="N146" s="200"/>
      <c r="O146" s="200"/>
    </row>
    <row r="147" spans="1:15" x14ac:dyDescent="0.3">
      <c r="A147" s="196"/>
      <c r="B147" s="197"/>
      <c r="C147" s="198"/>
      <c r="D147" s="198"/>
      <c r="E147" s="199"/>
      <c r="F147" s="200"/>
      <c r="G147" s="200"/>
      <c r="H147" s="200"/>
      <c r="I147" s="200"/>
      <c r="J147" s="200"/>
      <c r="K147" s="200"/>
      <c r="L147" s="200"/>
      <c r="M147" s="200"/>
      <c r="N147" s="200"/>
      <c r="O147" s="200"/>
    </row>
    <row r="148" spans="1:15" x14ac:dyDescent="0.3">
      <c r="A148" s="196"/>
      <c r="B148" s="197"/>
      <c r="C148" s="198"/>
      <c r="D148" s="198"/>
      <c r="E148" s="199"/>
      <c r="F148" s="200"/>
      <c r="G148" s="200"/>
      <c r="H148" s="200"/>
      <c r="I148" s="200"/>
      <c r="J148" s="200"/>
      <c r="K148" s="200"/>
      <c r="L148" s="200"/>
      <c r="M148" s="200"/>
      <c r="N148" s="200"/>
      <c r="O148" s="200"/>
    </row>
    <row r="149" spans="1:15" x14ac:dyDescent="0.3">
      <c r="A149" s="196"/>
      <c r="B149" s="197"/>
      <c r="C149" s="198"/>
      <c r="D149" s="198"/>
      <c r="E149" s="199"/>
      <c r="F149" s="200"/>
      <c r="G149" s="200"/>
      <c r="H149" s="200"/>
      <c r="I149" s="200"/>
      <c r="J149" s="200"/>
      <c r="K149" s="200"/>
      <c r="L149" s="200"/>
      <c r="M149" s="200"/>
      <c r="N149" s="200"/>
      <c r="O149" s="200"/>
    </row>
    <row r="150" spans="1:15" x14ac:dyDescent="0.3">
      <c r="A150" s="196"/>
      <c r="B150" s="197"/>
      <c r="C150" s="198"/>
      <c r="D150" s="198"/>
      <c r="E150" s="199"/>
      <c r="F150" s="200"/>
      <c r="G150" s="200"/>
      <c r="H150" s="200"/>
      <c r="I150" s="200"/>
      <c r="J150" s="200"/>
      <c r="K150" s="200"/>
      <c r="L150" s="200"/>
      <c r="M150" s="200"/>
      <c r="N150" s="200"/>
      <c r="O150" s="200"/>
    </row>
    <row r="151" spans="1:15" x14ac:dyDescent="0.3">
      <c r="A151" s="196"/>
      <c r="B151" s="197"/>
      <c r="C151" s="198"/>
      <c r="D151" s="198"/>
      <c r="E151" s="199"/>
      <c r="F151" s="200"/>
      <c r="G151" s="200"/>
      <c r="H151" s="200"/>
      <c r="I151" s="200"/>
      <c r="J151" s="200"/>
      <c r="K151" s="200"/>
      <c r="L151" s="200"/>
      <c r="M151" s="200"/>
      <c r="N151" s="200"/>
      <c r="O151" s="200"/>
    </row>
    <row r="152" spans="1:15" x14ac:dyDescent="0.3">
      <c r="A152" s="196"/>
      <c r="B152" s="197"/>
      <c r="C152" s="198"/>
      <c r="D152" s="198"/>
      <c r="E152" s="199"/>
      <c r="F152" s="200"/>
      <c r="G152" s="200"/>
      <c r="H152" s="200"/>
      <c r="I152" s="200"/>
      <c r="J152" s="200"/>
      <c r="K152" s="200"/>
      <c r="L152" s="200"/>
      <c r="M152" s="200"/>
      <c r="N152" s="200"/>
      <c r="O152" s="200"/>
    </row>
    <row r="153" spans="1:15" x14ac:dyDescent="0.3">
      <c r="A153" s="196"/>
      <c r="B153" s="197"/>
      <c r="C153" s="198"/>
      <c r="D153" s="198"/>
      <c r="E153" s="199"/>
      <c r="F153" s="200"/>
      <c r="G153" s="200"/>
      <c r="H153" s="200"/>
      <c r="I153" s="200"/>
      <c r="J153" s="200"/>
      <c r="K153" s="200"/>
      <c r="L153" s="200"/>
      <c r="M153" s="200"/>
      <c r="N153" s="200"/>
      <c r="O153" s="200"/>
    </row>
    <row r="154" spans="1:15" x14ac:dyDescent="0.3">
      <c r="A154" s="196"/>
      <c r="B154" s="197"/>
      <c r="C154" s="198"/>
      <c r="D154" s="198"/>
      <c r="E154" s="199"/>
      <c r="F154" s="200"/>
      <c r="G154" s="200"/>
      <c r="H154" s="200"/>
      <c r="I154" s="200"/>
      <c r="J154" s="200"/>
      <c r="K154" s="200"/>
      <c r="L154" s="200"/>
      <c r="M154" s="200"/>
      <c r="N154" s="200"/>
      <c r="O154" s="200"/>
    </row>
    <row r="155" spans="1:15" x14ac:dyDescent="0.3">
      <c r="A155" s="196"/>
      <c r="B155" s="197"/>
      <c r="C155" s="198"/>
      <c r="D155" s="198"/>
      <c r="E155" s="199"/>
      <c r="F155" s="200"/>
      <c r="G155" s="200"/>
      <c r="H155" s="200"/>
      <c r="I155" s="200"/>
      <c r="J155" s="200"/>
      <c r="K155" s="200"/>
      <c r="L155" s="200"/>
      <c r="M155" s="200"/>
      <c r="N155" s="200"/>
      <c r="O155" s="200"/>
    </row>
    <row r="156" spans="1:15" x14ac:dyDescent="0.3">
      <c r="A156" s="196"/>
      <c r="B156" s="197"/>
      <c r="C156" s="198"/>
      <c r="D156" s="198"/>
      <c r="E156" s="199"/>
      <c r="F156" s="200"/>
      <c r="G156" s="200"/>
      <c r="H156" s="200"/>
      <c r="I156" s="200"/>
      <c r="J156" s="200"/>
      <c r="K156" s="200"/>
      <c r="L156" s="200"/>
      <c r="M156" s="200"/>
      <c r="N156" s="200"/>
      <c r="O156" s="200"/>
    </row>
    <row r="157" spans="1:15" x14ac:dyDescent="0.3">
      <c r="A157" s="196"/>
      <c r="B157" s="197"/>
      <c r="C157" s="198"/>
      <c r="D157" s="198"/>
      <c r="E157" s="199"/>
      <c r="F157" s="200"/>
      <c r="G157" s="200"/>
      <c r="H157" s="200"/>
      <c r="I157" s="200"/>
      <c r="J157" s="200"/>
      <c r="K157" s="200"/>
      <c r="L157" s="200"/>
      <c r="M157" s="200"/>
      <c r="N157" s="200"/>
      <c r="O157" s="200"/>
    </row>
    <row r="158" spans="1:15" x14ac:dyDescent="0.3">
      <c r="A158" s="196"/>
      <c r="B158" s="197"/>
      <c r="C158" s="198"/>
      <c r="D158" s="198"/>
      <c r="E158" s="199"/>
      <c r="F158" s="200"/>
      <c r="G158" s="200"/>
      <c r="H158" s="200"/>
      <c r="I158" s="200"/>
      <c r="J158" s="200"/>
      <c r="K158" s="200"/>
      <c r="L158" s="200"/>
      <c r="M158" s="200"/>
      <c r="N158" s="200"/>
      <c r="O158" s="200"/>
    </row>
    <row r="159" spans="1:15" x14ac:dyDescent="0.3">
      <c r="A159" s="196"/>
      <c r="B159" s="197"/>
      <c r="C159" s="198"/>
      <c r="D159" s="198"/>
      <c r="E159" s="199"/>
      <c r="F159" s="200"/>
      <c r="G159" s="200"/>
      <c r="H159" s="200"/>
      <c r="I159" s="200"/>
      <c r="J159" s="200"/>
      <c r="K159" s="200"/>
      <c r="L159" s="200"/>
      <c r="M159" s="200"/>
      <c r="N159" s="200"/>
      <c r="O159" s="200"/>
    </row>
    <row r="160" spans="1:15" x14ac:dyDescent="0.3">
      <c r="A160" s="196"/>
      <c r="B160" s="197"/>
      <c r="C160" s="198"/>
      <c r="D160" s="198"/>
      <c r="E160" s="199"/>
      <c r="F160" s="200"/>
      <c r="G160" s="200"/>
      <c r="H160" s="200"/>
      <c r="I160" s="200"/>
      <c r="J160" s="200"/>
      <c r="K160" s="200"/>
      <c r="L160" s="200"/>
      <c r="M160" s="200"/>
      <c r="N160" s="200"/>
      <c r="O160" s="200"/>
    </row>
    <row r="161" spans="1:15" x14ac:dyDescent="0.3">
      <c r="A161" s="196"/>
      <c r="B161" s="197"/>
      <c r="C161" s="198"/>
      <c r="D161" s="198"/>
      <c r="E161" s="199"/>
      <c r="F161" s="200"/>
      <c r="G161" s="200"/>
      <c r="H161" s="200"/>
      <c r="I161" s="200"/>
      <c r="J161" s="200"/>
      <c r="K161" s="200"/>
      <c r="L161" s="200"/>
      <c r="M161" s="200"/>
      <c r="N161" s="200"/>
      <c r="O161" s="200"/>
    </row>
    <row r="162" spans="1:15" x14ac:dyDescent="0.3">
      <c r="A162" s="196"/>
      <c r="B162" s="197"/>
      <c r="C162" s="198"/>
      <c r="D162" s="198"/>
      <c r="E162" s="199"/>
      <c r="F162" s="200"/>
      <c r="G162" s="200"/>
      <c r="H162" s="200"/>
      <c r="I162" s="200"/>
      <c r="J162" s="200"/>
      <c r="K162" s="200"/>
      <c r="L162" s="200"/>
      <c r="M162" s="200"/>
      <c r="N162" s="200"/>
      <c r="O162" s="200"/>
    </row>
    <row r="163" spans="1:15" x14ac:dyDescent="0.3">
      <c r="A163" s="196"/>
      <c r="B163" s="197"/>
      <c r="C163" s="198"/>
      <c r="D163" s="198"/>
      <c r="E163" s="199"/>
      <c r="F163" s="200"/>
      <c r="G163" s="200"/>
      <c r="H163" s="200"/>
      <c r="I163" s="200"/>
      <c r="J163" s="200"/>
      <c r="K163" s="200"/>
      <c r="L163" s="200"/>
      <c r="M163" s="200"/>
      <c r="N163" s="200"/>
      <c r="O163" s="200"/>
    </row>
    <row r="164" spans="1:15" x14ac:dyDescent="0.3">
      <c r="A164" s="196"/>
      <c r="B164" s="197"/>
      <c r="C164" s="198"/>
      <c r="D164" s="198"/>
      <c r="E164" s="199"/>
      <c r="F164" s="200"/>
      <c r="G164" s="200"/>
      <c r="H164" s="200"/>
      <c r="I164" s="200"/>
      <c r="J164" s="200"/>
      <c r="K164" s="200"/>
      <c r="L164" s="200"/>
      <c r="M164" s="200"/>
      <c r="N164" s="200"/>
      <c r="O164" s="200"/>
    </row>
    <row r="165" spans="1:15" x14ac:dyDescent="0.3">
      <c r="A165" s="196"/>
      <c r="B165" s="197"/>
      <c r="C165" s="198"/>
      <c r="D165" s="198"/>
      <c r="E165" s="199"/>
      <c r="F165" s="200"/>
      <c r="G165" s="200"/>
      <c r="H165" s="200"/>
      <c r="I165" s="200"/>
      <c r="J165" s="200"/>
      <c r="K165" s="200"/>
      <c r="L165" s="200"/>
      <c r="M165" s="200"/>
      <c r="N165" s="200"/>
      <c r="O165" s="200"/>
    </row>
    <row r="166" spans="1:15" x14ac:dyDescent="0.3">
      <c r="A166" s="196"/>
      <c r="B166" s="197"/>
      <c r="C166" s="198"/>
      <c r="D166" s="198"/>
      <c r="E166" s="199"/>
      <c r="F166" s="200"/>
      <c r="G166" s="200"/>
      <c r="H166" s="200"/>
      <c r="I166" s="200"/>
      <c r="J166" s="200"/>
      <c r="K166" s="200"/>
      <c r="L166" s="200"/>
      <c r="M166" s="200"/>
      <c r="N166" s="200"/>
      <c r="O166" s="200"/>
    </row>
    <row r="167" spans="1:15" x14ac:dyDescent="0.3">
      <c r="A167" s="196"/>
      <c r="B167" s="197"/>
      <c r="C167" s="198"/>
      <c r="D167" s="198"/>
      <c r="E167" s="199"/>
      <c r="F167" s="200"/>
      <c r="G167" s="200"/>
      <c r="H167" s="200"/>
      <c r="I167" s="200"/>
      <c r="J167" s="200"/>
      <c r="K167" s="200"/>
      <c r="L167" s="200"/>
      <c r="M167" s="200"/>
      <c r="N167" s="200"/>
      <c r="O167" s="200"/>
    </row>
    <row r="168" spans="1:15" x14ac:dyDescent="0.3">
      <c r="A168" s="196"/>
      <c r="B168" s="197"/>
      <c r="C168" s="198"/>
      <c r="D168" s="198"/>
      <c r="E168" s="199"/>
      <c r="F168" s="200"/>
      <c r="G168" s="200"/>
      <c r="H168" s="200"/>
      <c r="I168" s="200"/>
      <c r="J168" s="200"/>
      <c r="K168" s="200"/>
      <c r="L168" s="200"/>
      <c r="M168" s="200"/>
      <c r="N168" s="200"/>
      <c r="O168" s="200"/>
    </row>
    <row r="169" spans="1:15" x14ac:dyDescent="0.3">
      <c r="A169" s="196"/>
      <c r="B169" s="197"/>
      <c r="C169" s="198"/>
      <c r="D169" s="198"/>
      <c r="E169" s="199"/>
      <c r="F169" s="200"/>
      <c r="G169" s="200"/>
      <c r="H169" s="200"/>
      <c r="I169" s="200"/>
      <c r="J169" s="200"/>
      <c r="K169" s="200"/>
      <c r="L169" s="200"/>
      <c r="M169" s="200"/>
      <c r="N169" s="200"/>
      <c r="O169" s="200"/>
    </row>
    <row r="170" spans="1:15" x14ac:dyDescent="0.3">
      <c r="A170" s="196"/>
      <c r="B170" s="197"/>
      <c r="C170" s="198"/>
      <c r="D170" s="198"/>
      <c r="E170" s="199"/>
      <c r="F170" s="200"/>
      <c r="G170" s="200"/>
      <c r="H170" s="200"/>
      <c r="I170" s="200"/>
      <c r="J170" s="200"/>
      <c r="K170" s="200"/>
      <c r="L170" s="200"/>
      <c r="M170" s="200"/>
      <c r="N170" s="200"/>
      <c r="O170" s="200"/>
    </row>
    <row r="171" spans="1:15" x14ac:dyDescent="0.3">
      <c r="A171" s="196"/>
      <c r="B171" s="197"/>
      <c r="C171" s="198"/>
      <c r="D171" s="198"/>
      <c r="E171" s="199"/>
      <c r="F171" s="200"/>
      <c r="G171" s="200"/>
      <c r="H171" s="200"/>
      <c r="I171" s="200"/>
      <c r="J171" s="200"/>
      <c r="K171" s="200"/>
      <c r="L171" s="200"/>
      <c r="M171" s="200"/>
      <c r="N171" s="200"/>
      <c r="O171" s="200"/>
    </row>
    <row r="172" spans="1:15" x14ac:dyDescent="0.3">
      <c r="A172" s="196"/>
      <c r="B172" s="197"/>
      <c r="C172" s="198"/>
      <c r="D172" s="198"/>
      <c r="E172" s="199"/>
      <c r="F172" s="200"/>
      <c r="G172" s="200"/>
      <c r="H172" s="200"/>
      <c r="I172" s="200"/>
      <c r="J172" s="200"/>
      <c r="K172" s="200"/>
      <c r="L172" s="200"/>
      <c r="M172" s="200"/>
      <c r="N172" s="200"/>
      <c r="O172" s="200"/>
    </row>
    <row r="173" spans="1:15" x14ac:dyDescent="0.3">
      <c r="A173" s="196"/>
      <c r="B173" s="197"/>
      <c r="C173" s="198"/>
      <c r="D173" s="198"/>
      <c r="E173" s="199"/>
      <c r="F173" s="200"/>
      <c r="G173" s="200"/>
      <c r="H173" s="200"/>
      <c r="I173" s="200"/>
      <c r="J173" s="200"/>
      <c r="K173" s="200"/>
      <c r="L173" s="200"/>
      <c r="M173" s="200"/>
      <c r="N173" s="200"/>
      <c r="O173" s="200"/>
    </row>
    <row r="174" spans="1:15" x14ac:dyDescent="0.3">
      <c r="A174" s="196"/>
      <c r="B174" s="197"/>
      <c r="C174" s="198"/>
      <c r="D174" s="198"/>
      <c r="E174" s="199"/>
      <c r="F174" s="200"/>
      <c r="G174" s="200"/>
      <c r="H174" s="200"/>
      <c r="I174" s="200"/>
      <c r="J174" s="200"/>
      <c r="K174" s="200"/>
      <c r="L174" s="200"/>
      <c r="M174" s="200"/>
      <c r="N174" s="200"/>
      <c r="O174" s="200"/>
    </row>
    <row r="175" spans="1:15" x14ac:dyDescent="0.3">
      <c r="A175" s="196"/>
      <c r="B175" s="197"/>
      <c r="C175" s="198"/>
      <c r="D175" s="198"/>
      <c r="E175" s="199"/>
      <c r="F175" s="200"/>
      <c r="G175" s="200"/>
      <c r="H175" s="200"/>
      <c r="I175" s="200"/>
      <c r="J175" s="200"/>
      <c r="K175" s="200"/>
      <c r="L175" s="200"/>
      <c r="M175" s="200"/>
      <c r="N175" s="200"/>
      <c r="O175" s="200"/>
    </row>
    <row r="176" spans="1:15" x14ac:dyDescent="0.3">
      <c r="A176" s="196"/>
      <c r="B176" s="197"/>
      <c r="C176" s="198"/>
      <c r="D176" s="198"/>
      <c r="E176" s="199"/>
      <c r="F176" s="200"/>
      <c r="G176" s="200"/>
      <c r="H176" s="200"/>
      <c r="I176" s="200"/>
      <c r="J176" s="200"/>
      <c r="K176" s="200"/>
      <c r="L176" s="200"/>
      <c r="M176" s="200"/>
      <c r="N176" s="200"/>
      <c r="O176" s="200"/>
    </row>
    <row r="177" spans="1:15" x14ac:dyDescent="0.3">
      <c r="A177" s="196"/>
      <c r="B177" s="197"/>
      <c r="C177" s="198"/>
      <c r="D177" s="198"/>
      <c r="E177" s="199"/>
      <c r="F177" s="200"/>
      <c r="G177" s="200"/>
      <c r="H177" s="200"/>
      <c r="I177" s="200"/>
      <c r="J177" s="200"/>
      <c r="K177" s="200"/>
      <c r="L177" s="200"/>
      <c r="M177" s="200"/>
      <c r="N177" s="200"/>
      <c r="O177" s="200"/>
    </row>
    <row r="178" spans="1:15" x14ac:dyDescent="0.3">
      <c r="A178" s="196"/>
      <c r="B178" s="197"/>
      <c r="C178" s="198"/>
      <c r="D178" s="198"/>
      <c r="E178" s="199"/>
      <c r="F178" s="200"/>
      <c r="G178" s="200"/>
      <c r="H178" s="200"/>
      <c r="I178" s="200"/>
      <c r="J178" s="200"/>
      <c r="K178" s="200"/>
      <c r="L178" s="200"/>
      <c r="M178" s="200"/>
      <c r="N178" s="200"/>
      <c r="O178" s="200"/>
    </row>
    <row r="179" spans="1:15" x14ac:dyDescent="0.3">
      <c r="A179" s="196"/>
      <c r="B179" s="197"/>
      <c r="C179" s="198"/>
      <c r="D179" s="198"/>
      <c r="E179" s="199"/>
      <c r="F179" s="200"/>
      <c r="G179" s="200"/>
      <c r="H179" s="200"/>
      <c r="I179" s="200"/>
      <c r="J179" s="200"/>
      <c r="K179" s="200"/>
      <c r="L179" s="200"/>
      <c r="M179" s="200"/>
      <c r="N179" s="200"/>
      <c r="O179" s="200"/>
    </row>
    <row r="180" spans="1:15" x14ac:dyDescent="0.3">
      <c r="A180" s="196"/>
      <c r="B180" s="197"/>
      <c r="C180" s="198"/>
      <c r="D180" s="198"/>
      <c r="E180" s="199"/>
      <c r="F180" s="200"/>
      <c r="G180" s="200"/>
      <c r="H180" s="200"/>
      <c r="I180" s="200"/>
      <c r="J180" s="200"/>
      <c r="K180" s="200"/>
      <c r="L180" s="200"/>
      <c r="M180" s="200"/>
      <c r="N180" s="200"/>
      <c r="O180" s="200"/>
    </row>
    <row r="181" spans="1:15" x14ac:dyDescent="0.3">
      <c r="A181" s="196"/>
      <c r="B181" s="197"/>
      <c r="C181" s="198"/>
      <c r="D181" s="198"/>
      <c r="E181" s="199"/>
      <c r="F181" s="200"/>
      <c r="G181" s="200"/>
      <c r="H181" s="200"/>
      <c r="I181" s="200"/>
      <c r="J181" s="200"/>
      <c r="K181" s="200"/>
      <c r="L181" s="200"/>
      <c r="M181" s="200"/>
      <c r="N181" s="200"/>
      <c r="O181" s="200"/>
    </row>
    <row r="182" spans="1:15" x14ac:dyDescent="0.3">
      <c r="A182" s="196"/>
      <c r="B182" s="197"/>
      <c r="C182" s="198"/>
      <c r="D182" s="198"/>
      <c r="E182" s="199"/>
      <c r="F182" s="200"/>
      <c r="G182" s="200"/>
      <c r="H182" s="200"/>
      <c r="I182" s="200"/>
      <c r="J182" s="200"/>
      <c r="K182" s="200"/>
      <c r="L182" s="200"/>
      <c r="M182" s="200"/>
      <c r="N182" s="200"/>
      <c r="O182" s="200"/>
    </row>
    <row r="183" spans="1:15" x14ac:dyDescent="0.3">
      <c r="A183" s="196"/>
      <c r="B183" s="197"/>
      <c r="C183" s="198"/>
      <c r="D183" s="198"/>
      <c r="E183" s="199"/>
      <c r="F183" s="200"/>
      <c r="G183" s="200"/>
      <c r="H183" s="200"/>
      <c r="I183" s="200"/>
      <c r="J183" s="200"/>
      <c r="K183" s="200"/>
      <c r="L183" s="200"/>
      <c r="M183" s="200"/>
      <c r="N183" s="200"/>
      <c r="O183" s="200"/>
    </row>
    <row r="184" spans="1:15" x14ac:dyDescent="0.3">
      <c r="A184" s="196"/>
      <c r="B184" s="197"/>
      <c r="C184" s="198"/>
      <c r="D184" s="198"/>
      <c r="E184" s="199"/>
      <c r="F184" s="200"/>
      <c r="G184" s="200"/>
      <c r="H184" s="200"/>
      <c r="I184" s="200"/>
      <c r="J184" s="200"/>
      <c r="K184" s="200"/>
      <c r="L184" s="200"/>
      <c r="M184" s="200"/>
      <c r="N184" s="200"/>
      <c r="O184" s="200"/>
    </row>
    <row r="185" spans="1:15" x14ac:dyDescent="0.3">
      <c r="A185" s="196"/>
      <c r="B185" s="197"/>
      <c r="C185" s="198"/>
      <c r="D185" s="198"/>
      <c r="E185" s="199"/>
      <c r="F185" s="200"/>
      <c r="G185" s="200"/>
      <c r="H185" s="200"/>
      <c r="I185" s="200"/>
      <c r="J185" s="200"/>
      <c r="K185" s="200"/>
      <c r="L185" s="200"/>
      <c r="M185" s="200"/>
      <c r="N185" s="200"/>
      <c r="O185" s="200"/>
    </row>
    <row r="186" spans="1:15" x14ac:dyDescent="0.3">
      <c r="A186" s="196"/>
      <c r="B186" s="197"/>
      <c r="C186" s="198"/>
      <c r="D186" s="198"/>
      <c r="E186" s="199"/>
      <c r="F186" s="200"/>
      <c r="G186" s="200"/>
      <c r="H186" s="200"/>
      <c r="I186" s="200"/>
      <c r="J186" s="200"/>
      <c r="K186" s="200"/>
      <c r="L186" s="200"/>
      <c r="M186" s="200"/>
      <c r="N186" s="200"/>
      <c r="O186" s="200"/>
    </row>
    <row r="187" spans="1:15" x14ac:dyDescent="0.3">
      <c r="A187" s="196"/>
      <c r="B187" s="197"/>
      <c r="C187" s="198"/>
      <c r="D187" s="198"/>
      <c r="E187" s="199"/>
      <c r="F187" s="200"/>
      <c r="G187" s="200"/>
      <c r="H187" s="200"/>
      <c r="I187" s="200"/>
      <c r="J187" s="200"/>
      <c r="K187" s="200"/>
      <c r="L187" s="200"/>
      <c r="M187" s="200"/>
      <c r="N187" s="200"/>
      <c r="O187" s="200"/>
    </row>
    <row r="188" spans="1:15" x14ac:dyDescent="0.3">
      <c r="A188" s="196"/>
      <c r="B188" s="197"/>
      <c r="C188" s="198"/>
      <c r="D188" s="198"/>
      <c r="E188" s="199"/>
      <c r="F188" s="200"/>
      <c r="G188" s="200"/>
      <c r="H188" s="200"/>
      <c r="I188" s="200"/>
      <c r="J188" s="200"/>
      <c r="K188" s="200"/>
      <c r="L188" s="200"/>
      <c r="M188" s="200"/>
      <c r="N188" s="200"/>
      <c r="O188" s="200"/>
    </row>
    <row r="189" spans="1:15" x14ac:dyDescent="0.3">
      <c r="A189" s="196"/>
      <c r="B189" s="197"/>
      <c r="C189" s="198"/>
      <c r="D189" s="198"/>
      <c r="E189" s="199"/>
      <c r="F189" s="200"/>
      <c r="G189" s="200"/>
      <c r="H189" s="200"/>
      <c r="I189" s="200"/>
      <c r="J189" s="200"/>
      <c r="K189" s="200"/>
      <c r="L189" s="200"/>
      <c r="M189" s="200"/>
      <c r="N189" s="200"/>
      <c r="O189" s="200"/>
    </row>
    <row r="190" spans="1:15" x14ac:dyDescent="0.3">
      <c r="A190" s="196"/>
      <c r="B190" s="197"/>
      <c r="C190" s="198"/>
      <c r="D190" s="198"/>
      <c r="E190" s="199"/>
      <c r="F190" s="200"/>
      <c r="G190" s="200"/>
      <c r="H190" s="200"/>
      <c r="I190" s="200"/>
      <c r="J190" s="200"/>
      <c r="K190" s="200"/>
      <c r="L190" s="200"/>
      <c r="M190" s="200"/>
      <c r="N190" s="200"/>
      <c r="O190" s="200"/>
    </row>
    <row r="191" spans="1:15" x14ac:dyDescent="0.3">
      <c r="A191" s="196"/>
      <c r="B191" s="197"/>
      <c r="C191" s="198"/>
      <c r="D191" s="198"/>
      <c r="E191" s="199"/>
      <c r="F191" s="200"/>
      <c r="G191" s="200"/>
      <c r="H191" s="200"/>
      <c r="I191" s="200"/>
      <c r="J191" s="200"/>
      <c r="K191" s="200"/>
      <c r="L191" s="200"/>
      <c r="M191" s="200"/>
      <c r="N191" s="200"/>
      <c r="O191" s="200"/>
    </row>
  </sheetData>
  <sheetProtection selectLockedCells="1"/>
  <phoneticPr fontId="14" type="noConversion"/>
  <dataValidations xWindow="1459" yWindow="352" count="7">
    <dataValidation allowBlank="1" showInputMessage="1" showErrorMessage="1" promptTitle="Gross Rent" prompt="Rent including executory costs and nonlease components" sqref="B1" xr:uid="{F45AFCC6-56E8-4DF5-8950-9A9FA7DF20D0}"/>
    <dataValidation allowBlank="1" showInputMessage="1" showErrorMessage="1" promptTitle="Rent Start Date" prompt="Start date of this rent amount" sqref="C1" xr:uid="{43227302-1A9D-45C7-A069-9FA177DE2272}"/>
    <dataValidation allowBlank="1" showInputMessage="1" showErrorMessage="1" promptTitle="Rent End Date" prompt="End date of rent, including full final period" sqref="D1" xr:uid="{2CB9C344-DFBB-4416-9B2E-94A2A4E16D50}"/>
    <dataValidation allowBlank="1" showInputMessage="1" showErrorMessage="1" promptTitle="Frequency" prompt="How often rent is paid (choose from list)" sqref="E1" xr:uid="{5E772D8F-9640-43E9-9FE2-7AEB86480D9E}"/>
    <dataValidation allowBlank="1" showInputMessage="1" showErrorMessage="1" promptTitle="Executory Cost" prompt="Executory costs; up to 5 types permitted (For FAS 13/ IAS 17)" sqref="F1:J1" xr:uid="{BB8ECCB5-4F10-4DC3-A374-3B934B16C453}"/>
    <dataValidation type="date" allowBlank="1" showInputMessage="1" showErrorMessage="1" errorTitle="Wrong Date Format" error="Please enter date as mm/dd/yyyy" sqref="C9:D10" xr:uid="{A905ECD0-2BD6-4EB3-994A-513041A5F592}">
      <formula1>1</formula1>
      <formula2>2958465</formula2>
    </dataValidation>
    <dataValidation type="list" allowBlank="1" showInputMessage="1" showErrorMessage="1" sqref="E2:E1048576" xr:uid="{97558B9A-CFD5-43F4-85BD-EEB80B82DC16}">
      <formula1>"One Time, Daily, Weekly, Monthly, Semiannual, Yearly"</formula1>
    </dataValidation>
  </dataValidations>
  <pageMargins left="0.7" right="0.7" top="0.75" bottom="0.75" header="0.3" footer="0.3"/>
  <pageSetup paperSize="5" orientation="landscape" r:id="rId1"/>
  <drawing r:id="rId2"/>
  <extLst>
    <ext xmlns:x14="http://schemas.microsoft.com/office/spreadsheetml/2009/9/main" uri="{CCE6A557-97BC-4b89-ADB6-D9C93CAAB3DF}">
      <x14:dataValidations xmlns:xm="http://schemas.microsoft.com/office/excel/2006/main" xWindow="1459" yWindow="352" count="1">
        <x14:dataValidation type="list" allowBlank="1" showInputMessage="1" showErrorMessage="1" promptTitle="Format" prompt="Choose from drop down list, must match one of the leases from Primary Tab." xr:uid="{7C12345C-29F4-4509-B562-4BCDAF2A85E0}">
          <x14:formula1>
            <xm:f>Primary!$A$2:$A$1048576</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A1:E201"/>
  <sheetViews>
    <sheetView workbookViewId="0">
      <pane ySplit="1" topLeftCell="A2" activePane="bottomLeft" state="frozen"/>
      <selection activeCell="B17" sqref="B17:D17"/>
      <selection pane="bottomLeft" activeCell="B17" sqref="B17:D17"/>
    </sheetView>
  </sheetViews>
  <sheetFormatPr defaultRowHeight="14.4" x14ac:dyDescent="0.3"/>
  <cols>
    <col min="1" max="1" width="40.5546875" style="39" customWidth="1"/>
    <col min="2" max="2" width="13.44140625" style="74" customWidth="1"/>
    <col min="3" max="3" width="14.33203125" style="74" customWidth="1"/>
    <col min="4" max="5" width="11.88671875" style="3" customWidth="1"/>
    <col min="6" max="7" width="10.6640625" customWidth="1"/>
  </cols>
  <sheetData>
    <row r="1" spans="1:5" s="7" customFormat="1" ht="57.9" customHeight="1" x14ac:dyDescent="0.3">
      <c r="A1" s="98" t="s">
        <v>204</v>
      </c>
      <c r="B1" s="99" t="s">
        <v>98</v>
      </c>
      <c r="C1" s="99" t="s">
        <v>99</v>
      </c>
      <c r="D1" s="64" t="s">
        <v>65</v>
      </c>
      <c r="E1" s="77" t="s">
        <v>66</v>
      </c>
    </row>
    <row r="2" spans="1:5" x14ac:dyDescent="0.3">
      <c r="A2" s="70"/>
    </row>
    <row r="3" spans="1:5" x14ac:dyDescent="0.3">
      <c r="A3" s="70"/>
    </row>
    <row r="4" spans="1:5" x14ac:dyDescent="0.3">
      <c r="A4" s="70"/>
    </row>
    <row r="5" spans="1:5" x14ac:dyDescent="0.3">
      <c r="A5" s="70"/>
    </row>
    <row r="6" spans="1:5" x14ac:dyDescent="0.3">
      <c r="A6" s="70"/>
    </row>
    <row r="7" spans="1:5" x14ac:dyDescent="0.3">
      <c r="A7" s="70"/>
    </row>
    <row r="8" spans="1:5" x14ac:dyDescent="0.3">
      <c r="A8" s="70"/>
    </row>
    <row r="9" spans="1:5" x14ac:dyDescent="0.3">
      <c r="A9" s="70"/>
    </row>
    <row r="10" spans="1:5" x14ac:dyDescent="0.3">
      <c r="A10" s="70"/>
    </row>
    <row r="11" spans="1:5" x14ac:dyDescent="0.3">
      <c r="A11" s="70"/>
    </row>
    <row r="12" spans="1:5" x14ac:dyDescent="0.3">
      <c r="A12" s="70"/>
    </row>
    <row r="13" spans="1:5" x14ac:dyDescent="0.3">
      <c r="A13" s="70"/>
    </row>
    <row r="14" spans="1:5" x14ac:dyDescent="0.3">
      <c r="A14" s="70"/>
    </row>
    <row r="15" spans="1:5" x14ac:dyDescent="0.3">
      <c r="A15" s="70"/>
    </row>
    <row r="16" spans="1:5" x14ac:dyDescent="0.3">
      <c r="A16" s="70"/>
    </row>
    <row r="17" spans="1:1" x14ac:dyDescent="0.3">
      <c r="A17" s="70"/>
    </row>
    <row r="18" spans="1:1" x14ac:dyDescent="0.3">
      <c r="A18" s="70"/>
    </row>
    <row r="19" spans="1:1" x14ac:dyDescent="0.3">
      <c r="A19" s="70"/>
    </row>
    <row r="20" spans="1:1" x14ac:dyDescent="0.3">
      <c r="A20" s="70"/>
    </row>
    <row r="21" spans="1:1" x14ac:dyDescent="0.3">
      <c r="A21" s="70"/>
    </row>
    <row r="22" spans="1:1" x14ac:dyDescent="0.3">
      <c r="A22" s="70"/>
    </row>
    <row r="23" spans="1:1" x14ac:dyDescent="0.3">
      <c r="A23" s="70"/>
    </row>
    <row r="24" spans="1:1" x14ac:dyDescent="0.3">
      <c r="A24" s="70"/>
    </row>
    <row r="25" spans="1:1" x14ac:dyDescent="0.3">
      <c r="A25" s="70"/>
    </row>
    <row r="26" spans="1:1" x14ac:dyDescent="0.3">
      <c r="A26" s="70"/>
    </row>
    <row r="27" spans="1:1" x14ac:dyDescent="0.3">
      <c r="A27" s="70"/>
    </row>
    <row r="28" spans="1:1" x14ac:dyDescent="0.3">
      <c r="A28" s="70"/>
    </row>
    <row r="29" spans="1:1" x14ac:dyDescent="0.3">
      <c r="A29" s="70"/>
    </row>
    <row r="30" spans="1:1" x14ac:dyDescent="0.3">
      <c r="A30" s="70"/>
    </row>
    <row r="31" spans="1:1" x14ac:dyDescent="0.3">
      <c r="A31" s="70"/>
    </row>
    <row r="32" spans="1:1" x14ac:dyDescent="0.3">
      <c r="A32" s="70"/>
    </row>
    <row r="33" spans="1:1" x14ac:dyDescent="0.3">
      <c r="A33" s="70"/>
    </row>
    <row r="34" spans="1:1" x14ac:dyDescent="0.3">
      <c r="A34" s="70"/>
    </row>
    <row r="35" spans="1:1" x14ac:dyDescent="0.3">
      <c r="A35" s="70"/>
    </row>
    <row r="36" spans="1:1" x14ac:dyDescent="0.3">
      <c r="A36" s="70"/>
    </row>
    <row r="37" spans="1:1" x14ac:dyDescent="0.3">
      <c r="A37" s="70"/>
    </row>
    <row r="38" spans="1:1" x14ac:dyDescent="0.3">
      <c r="A38" s="70"/>
    </row>
    <row r="39" spans="1:1" x14ac:dyDescent="0.3">
      <c r="A39" s="70"/>
    </row>
    <row r="40" spans="1:1" x14ac:dyDescent="0.3">
      <c r="A40" s="70"/>
    </row>
    <row r="41" spans="1:1" x14ac:dyDescent="0.3">
      <c r="A41" s="70"/>
    </row>
    <row r="42" spans="1:1" x14ac:dyDescent="0.3">
      <c r="A42" s="70"/>
    </row>
    <row r="43" spans="1:1" x14ac:dyDescent="0.3">
      <c r="A43" s="70"/>
    </row>
    <row r="44" spans="1:1" x14ac:dyDescent="0.3">
      <c r="A44" s="70"/>
    </row>
    <row r="45" spans="1:1" x14ac:dyDescent="0.3">
      <c r="A45" s="70"/>
    </row>
    <row r="46" spans="1:1" x14ac:dyDescent="0.3">
      <c r="A46" s="70"/>
    </row>
    <row r="47" spans="1:1" x14ac:dyDescent="0.3">
      <c r="A47" s="70"/>
    </row>
    <row r="48" spans="1:1" x14ac:dyDescent="0.3">
      <c r="A48" s="70"/>
    </row>
    <row r="49" spans="1:2" x14ac:dyDescent="0.3">
      <c r="A49" s="70"/>
    </row>
    <row r="50" spans="1:2" x14ac:dyDescent="0.3">
      <c r="A50" s="70"/>
    </row>
    <row r="51" spans="1:2" x14ac:dyDescent="0.3">
      <c r="A51" s="70"/>
    </row>
    <row r="52" spans="1:2" x14ac:dyDescent="0.3">
      <c r="A52" s="70"/>
      <c r="B52" s="78"/>
    </row>
    <row r="53" spans="1:2" x14ac:dyDescent="0.3">
      <c r="A53" s="70"/>
    </row>
    <row r="54" spans="1:2" x14ac:dyDescent="0.3">
      <c r="A54" s="70"/>
    </row>
    <row r="55" spans="1:2" x14ac:dyDescent="0.3">
      <c r="A55" s="70"/>
    </row>
    <row r="56" spans="1:2" x14ac:dyDescent="0.3">
      <c r="A56" s="70"/>
    </row>
    <row r="57" spans="1:2" x14ac:dyDescent="0.3">
      <c r="A57" s="70"/>
    </row>
    <row r="58" spans="1:2" x14ac:dyDescent="0.3">
      <c r="A58" s="70"/>
    </row>
    <row r="59" spans="1:2" x14ac:dyDescent="0.3">
      <c r="A59" s="70"/>
    </row>
    <row r="60" spans="1:2" x14ac:dyDescent="0.3">
      <c r="A60" s="70"/>
    </row>
    <row r="61" spans="1:2" x14ac:dyDescent="0.3">
      <c r="A61" s="70"/>
    </row>
    <row r="62" spans="1:2" x14ac:dyDescent="0.3">
      <c r="A62" s="70"/>
    </row>
    <row r="63" spans="1:2" x14ac:dyDescent="0.3">
      <c r="A63" s="70"/>
    </row>
    <row r="64" spans="1:2" x14ac:dyDescent="0.3">
      <c r="A64" s="70"/>
    </row>
    <row r="65" spans="1:1" x14ac:dyDescent="0.3">
      <c r="A65" s="70"/>
    </row>
    <row r="66" spans="1:1" x14ac:dyDescent="0.3">
      <c r="A66" s="70"/>
    </row>
    <row r="67" spans="1:1" x14ac:dyDescent="0.3">
      <c r="A67" s="70"/>
    </row>
    <row r="68" spans="1:1" x14ac:dyDescent="0.3">
      <c r="A68" s="70"/>
    </row>
    <row r="69" spans="1:1" x14ac:dyDescent="0.3">
      <c r="A69" s="70"/>
    </row>
    <row r="70" spans="1:1" x14ac:dyDescent="0.3">
      <c r="A70" s="70"/>
    </row>
    <row r="71" spans="1:1" x14ac:dyDescent="0.3">
      <c r="A71" s="70"/>
    </row>
    <row r="72" spans="1:1" x14ac:dyDescent="0.3">
      <c r="A72" s="70"/>
    </row>
    <row r="73" spans="1:1" x14ac:dyDescent="0.3">
      <c r="A73" s="70"/>
    </row>
    <row r="74" spans="1:1" x14ac:dyDescent="0.3">
      <c r="A74" s="70"/>
    </row>
    <row r="75" spans="1:1" x14ac:dyDescent="0.3">
      <c r="A75" s="70"/>
    </row>
    <row r="76" spans="1:1" x14ac:dyDescent="0.3">
      <c r="A76" s="70"/>
    </row>
    <row r="77" spans="1:1" x14ac:dyDescent="0.3">
      <c r="A77" s="70"/>
    </row>
    <row r="78" spans="1:1" x14ac:dyDescent="0.3">
      <c r="A78" s="70"/>
    </row>
    <row r="79" spans="1:1" x14ac:dyDescent="0.3">
      <c r="A79" s="70"/>
    </row>
    <row r="80" spans="1:1" x14ac:dyDescent="0.3">
      <c r="A80" s="70"/>
    </row>
    <row r="81" spans="1:1" x14ac:dyDescent="0.3">
      <c r="A81" s="70"/>
    </row>
    <row r="82" spans="1:1" x14ac:dyDescent="0.3">
      <c r="A82" s="70"/>
    </row>
    <row r="83" spans="1:1" x14ac:dyDescent="0.3">
      <c r="A83" s="70"/>
    </row>
    <row r="84" spans="1:1" x14ac:dyDescent="0.3">
      <c r="A84" s="70"/>
    </row>
    <row r="85" spans="1:1" x14ac:dyDescent="0.3">
      <c r="A85" s="70"/>
    </row>
    <row r="86" spans="1:1" x14ac:dyDescent="0.3">
      <c r="A86" s="70"/>
    </row>
    <row r="87" spans="1:1" x14ac:dyDescent="0.3">
      <c r="A87" s="70"/>
    </row>
    <row r="88" spans="1:1" x14ac:dyDescent="0.3">
      <c r="A88" s="70"/>
    </row>
    <row r="89" spans="1:1" x14ac:dyDescent="0.3">
      <c r="A89" s="70"/>
    </row>
    <row r="90" spans="1:1" x14ac:dyDescent="0.3">
      <c r="A90" s="70"/>
    </row>
    <row r="91" spans="1:1" x14ac:dyDescent="0.3">
      <c r="A91" s="70"/>
    </row>
    <row r="92" spans="1:1" x14ac:dyDescent="0.3">
      <c r="A92" s="70"/>
    </row>
    <row r="93" spans="1:1" x14ac:dyDescent="0.3">
      <c r="A93" s="70"/>
    </row>
    <row r="94" spans="1:1" x14ac:dyDescent="0.3">
      <c r="A94" s="70"/>
    </row>
    <row r="95" spans="1:1" x14ac:dyDescent="0.3">
      <c r="A95" s="70"/>
    </row>
    <row r="96" spans="1:1" x14ac:dyDescent="0.3">
      <c r="A96" s="70"/>
    </row>
    <row r="97" spans="1:1" x14ac:dyDescent="0.3">
      <c r="A97" s="70"/>
    </row>
    <row r="98" spans="1:1" x14ac:dyDescent="0.3">
      <c r="A98" s="70"/>
    </row>
    <row r="99" spans="1:1" x14ac:dyDescent="0.3">
      <c r="A99" s="70"/>
    </row>
    <row r="100" spans="1:1" x14ac:dyDescent="0.3">
      <c r="A100" s="70"/>
    </row>
    <row r="101" spans="1:1" x14ac:dyDescent="0.3">
      <c r="A101" s="70"/>
    </row>
    <row r="102" spans="1:1" x14ac:dyDescent="0.3">
      <c r="A102" s="70"/>
    </row>
    <row r="103" spans="1:1" x14ac:dyDescent="0.3">
      <c r="A103" s="70"/>
    </row>
    <row r="104" spans="1:1" x14ac:dyDescent="0.3">
      <c r="A104" s="70"/>
    </row>
    <row r="105" spans="1:1" x14ac:dyDescent="0.3">
      <c r="A105" s="70"/>
    </row>
    <row r="106" spans="1:1" x14ac:dyDescent="0.3">
      <c r="A106" s="70"/>
    </row>
    <row r="107" spans="1:1" x14ac:dyDescent="0.3">
      <c r="A107" s="70"/>
    </row>
    <row r="108" spans="1:1" x14ac:dyDescent="0.3">
      <c r="A108" s="70"/>
    </row>
    <row r="109" spans="1:1" x14ac:dyDescent="0.3">
      <c r="A109" s="70"/>
    </row>
    <row r="110" spans="1:1" x14ac:dyDescent="0.3">
      <c r="A110" s="70"/>
    </row>
    <row r="111" spans="1:1" x14ac:dyDescent="0.3">
      <c r="A111" s="70"/>
    </row>
    <row r="112" spans="1:1" x14ac:dyDescent="0.3">
      <c r="A112" s="70"/>
    </row>
    <row r="113" spans="1:1" x14ac:dyDescent="0.3">
      <c r="A113" s="70"/>
    </row>
    <row r="114" spans="1:1" x14ac:dyDescent="0.3">
      <c r="A114" s="70"/>
    </row>
    <row r="115" spans="1:1" x14ac:dyDescent="0.3">
      <c r="A115" s="70"/>
    </row>
    <row r="116" spans="1:1" x14ac:dyDescent="0.3">
      <c r="A116" s="70"/>
    </row>
    <row r="117" spans="1:1" x14ac:dyDescent="0.3">
      <c r="A117" s="70"/>
    </row>
    <row r="118" spans="1:1" x14ac:dyDescent="0.3">
      <c r="A118" s="70"/>
    </row>
    <row r="119" spans="1:1" x14ac:dyDescent="0.3">
      <c r="A119" s="70"/>
    </row>
    <row r="120" spans="1:1" x14ac:dyDescent="0.3">
      <c r="A120" s="70"/>
    </row>
    <row r="121" spans="1:1" x14ac:dyDescent="0.3">
      <c r="A121" s="70"/>
    </row>
    <row r="122" spans="1:1" x14ac:dyDescent="0.3">
      <c r="A122" s="70"/>
    </row>
    <row r="123" spans="1:1" x14ac:dyDescent="0.3">
      <c r="A123" s="70"/>
    </row>
    <row r="124" spans="1:1" x14ac:dyDescent="0.3">
      <c r="A124" s="70"/>
    </row>
    <row r="125" spans="1:1" x14ac:dyDescent="0.3">
      <c r="A125" s="70"/>
    </row>
    <row r="126" spans="1:1" x14ac:dyDescent="0.3">
      <c r="A126" s="70"/>
    </row>
    <row r="127" spans="1:1" x14ac:dyDescent="0.3">
      <c r="A127" s="70"/>
    </row>
    <row r="128" spans="1:1" x14ac:dyDescent="0.3">
      <c r="A128" s="70"/>
    </row>
    <row r="129" spans="1:1" x14ac:dyDescent="0.3">
      <c r="A129" s="70"/>
    </row>
    <row r="130" spans="1:1" x14ac:dyDescent="0.3">
      <c r="A130" s="70"/>
    </row>
    <row r="131" spans="1:1" x14ac:dyDescent="0.3">
      <c r="A131" s="70"/>
    </row>
    <row r="132" spans="1:1" x14ac:dyDescent="0.3">
      <c r="A132" s="70"/>
    </row>
    <row r="133" spans="1:1" x14ac:dyDescent="0.3">
      <c r="A133" s="70"/>
    </row>
    <row r="134" spans="1:1" x14ac:dyDescent="0.3">
      <c r="A134" s="70"/>
    </row>
    <row r="135" spans="1:1" x14ac:dyDescent="0.3">
      <c r="A135" s="70"/>
    </row>
    <row r="136" spans="1:1" x14ac:dyDescent="0.3">
      <c r="A136" s="70"/>
    </row>
    <row r="137" spans="1:1" x14ac:dyDescent="0.3">
      <c r="A137" s="70"/>
    </row>
    <row r="138" spans="1:1" x14ac:dyDescent="0.3">
      <c r="A138" s="70"/>
    </row>
    <row r="139" spans="1:1" x14ac:dyDescent="0.3">
      <c r="A139" s="70"/>
    </row>
    <row r="140" spans="1:1" x14ac:dyDescent="0.3">
      <c r="A140" s="70"/>
    </row>
    <row r="141" spans="1:1" x14ac:dyDescent="0.3">
      <c r="A141" s="70"/>
    </row>
    <row r="142" spans="1:1" x14ac:dyDescent="0.3">
      <c r="A142" s="70"/>
    </row>
    <row r="143" spans="1:1" x14ac:dyDescent="0.3">
      <c r="A143" s="70"/>
    </row>
    <row r="144" spans="1:1" x14ac:dyDescent="0.3">
      <c r="A144" s="70"/>
    </row>
    <row r="145" spans="1:1" x14ac:dyDescent="0.3">
      <c r="A145" s="70"/>
    </row>
    <row r="146" spans="1:1" x14ac:dyDescent="0.3">
      <c r="A146" s="70"/>
    </row>
    <row r="147" spans="1:1" x14ac:dyDescent="0.3">
      <c r="A147" s="70"/>
    </row>
    <row r="148" spans="1:1" x14ac:dyDescent="0.3">
      <c r="A148" s="70"/>
    </row>
    <row r="149" spans="1:1" x14ac:dyDescent="0.3">
      <c r="A149" s="70"/>
    </row>
    <row r="150" spans="1:1" x14ac:dyDescent="0.3">
      <c r="A150" s="70"/>
    </row>
    <row r="151" spans="1:1" x14ac:dyDescent="0.3">
      <c r="A151" s="70"/>
    </row>
    <row r="152" spans="1:1" x14ac:dyDescent="0.3">
      <c r="A152" s="70"/>
    </row>
    <row r="153" spans="1:1" x14ac:dyDescent="0.3">
      <c r="A153" s="70"/>
    </row>
    <row r="154" spans="1:1" x14ac:dyDescent="0.3">
      <c r="A154" s="70"/>
    </row>
    <row r="155" spans="1:1" x14ac:dyDescent="0.3">
      <c r="A155" s="70"/>
    </row>
    <row r="156" spans="1:1" x14ac:dyDescent="0.3">
      <c r="A156" s="70"/>
    </row>
    <row r="157" spans="1:1" x14ac:dyDescent="0.3">
      <c r="A157" s="70"/>
    </row>
    <row r="158" spans="1:1" x14ac:dyDescent="0.3">
      <c r="A158" s="70"/>
    </row>
    <row r="159" spans="1:1" x14ac:dyDescent="0.3">
      <c r="A159" s="70"/>
    </row>
    <row r="160" spans="1:1" x14ac:dyDescent="0.3">
      <c r="A160" s="70"/>
    </row>
    <row r="161" spans="1:1" x14ac:dyDescent="0.3">
      <c r="A161" s="70"/>
    </row>
    <row r="162" spans="1:1" x14ac:dyDescent="0.3">
      <c r="A162" s="70"/>
    </row>
    <row r="163" spans="1:1" x14ac:dyDescent="0.3">
      <c r="A163" s="70"/>
    </row>
    <row r="164" spans="1:1" x14ac:dyDescent="0.3">
      <c r="A164" s="70"/>
    </row>
    <row r="165" spans="1:1" x14ac:dyDescent="0.3">
      <c r="A165" s="70"/>
    </row>
    <row r="166" spans="1:1" x14ac:dyDescent="0.3">
      <c r="A166" s="70"/>
    </row>
    <row r="167" spans="1:1" x14ac:dyDescent="0.3">
      <c r="A167" s="70"/>
    </row>
    <row r="168" spans="1:1" x14ac:dyDescent="0.3">
      <c r="A168" s="70"/>
    </row>
    <row r="169" spans="1:1" x14ac:dyDescent="0.3">
      <c r="A169" s="70"/>
    </row>
    <row r="170" spans="1:1" x14ac:dyDescent="0.3">
      <c r="A170" s="70"/>
    </row>
    <row r="171" spans="1:1" x14ac:dyDescent="0.3">
      <c r="A171" s="70"/>
    </row>
    <row r="172" spans="1:1" x14ac:dyDescent="0.3">
      <c r="A172" s="70"/>
    </row>
    <row r="173" spans="1:1" x14ac:dyDescent="0.3">
      <c r="A173" s="70"/>
    </row>
    <row r="174" spans="1:1" x14ac:dyDescent="0.3">
      <c r="A174" s="70"/>
    </row>
    <row r="175" spans="1:1" x14ac:dyDescent="0.3">
      <c r="A175" s="70"/>
    </row>
    <row r="176" spans="1:1" x14ac:dyDescent="0.3">
      <c r="A176" s="70"/>
    </row>
    <row r="177" spans="1:1" x14ac:dyDescent="0.3">
      <c r="A177" s="70"/>
    </row>
    <row r="178" spans="1:1" x14ac:dyDescent="0.3">
      <c r="A178" s="70"/>
    </row>
    <row r="179" spans="1:1" x14ac:dyDescent="0.3">
      <c r="A179" s="70"/>
    </row>
    <row r="180" spans="1:1" x14ac:dyDescent="0.3">
      <c r="A180" s="70"/>
    </row>
    <row r="181" spans="1:1" x14ac:dyDescent="0.3">
      <c r="A181" s="70"/>
    </row>
    <row r="182" spans="1:1" x14ac:dyDescent="0.3">
      <c r="A182" s="70"/>
    </row>
    <row r="183" spans="1:1" x14ac:dyDescent="0.3">
      <c r="A183" s="70"/>
    </row>
    <row r="184" spans="1:1" x14ac:dyDescent="0.3">
      <c r="A184" s="70"/>
    </row>
    <row r="185" spans="1:1" x14ac:dyDescent="0.3">
      <c r="A185" s="70"/>
    </row>
    <row r="186" spans="1:1" x14ac:dyDescent="0.3">
      <c r="A186" s="70"/>
    </row>
    <row r="187" spans="1:1" x14ac:dyDescent="0.3">
      <c r="A187" s="70"/>
    </row>
    <row r="188" spans="1:1" x14ac:dyDescent="0.3">
      <c r="A188" s="70"/>
    </row>
    <row r="189" spans="1:1" x14ac:dyDescent="0.3">
      <c r="A189" s="70"/>
    </row>
    <row r="190" spans="1:1" x14ac:dyDescent="0.3">
      <c r="A190" s="70"/>
    </row>
    <row r="191" spans="1:1" x14ac:dyDescent="0.3">
      <c r="A191" s="70"/>
    </row>
    <row r="192" spans="1:1" x14ac:dyDescent="0.3">
      <c r="A192" s="70"/>
    </row>
    <row r="193" spans="1:1" x14ac:dyDescent="0.3">
      <c r="A193" s="70"/>
    </row>
    <row r="194" spans="1:1" x14ac:dyDescent="0.3">
      <c r="A194" s="70"/>
    </row>
    <row r="195" spans="1:1" x14ac:dyDescent="0.3">
      <c r="A195" s="70"/>
    </row>
    <row r="196" spans="1:1" x14ac:dyDescent="0.3">
      <c r="A196" s="70"/>
    </row>
    <row r="197" spans="1:1" x14ac:dyDescent="0.3">
      <c r="A197" s="70"/>
    </row>
    <row r="198" spans="1:1" x14ac:dyDescent="0.3">
      <c r="A198" s="70"/>
    </row>
    <row r="199" spans="1:1" x14ac:dyDescent="0.3">
      <c r="A199" s="70"/>
    </row>
    <row r="200" spans="1:1" x14ac:dyDescent="0.3">
      <c r="A200" s="70"/>
    </row>
    <row r="201" spans="1:1" x14ac:dyDescent="0.3">
      <c r="A201" s="70"/>
    </row>
  </sheetData>
  <dataValidations count="4">
    <dataValidation allowBlank="1" showInputMessage="1" showErrorMessage="1" promptTitle="Recognized" prompt="Is this option recognized as part of lease term?" sqref="B1" xr:uid="{D4016054-C74D-4552-B075-B1A1F27B75BC}"/>
    <dataValidation allowBlank="1" showInputMessage="1" showErrorMessage="1" promptTitle="Contractually Obligated" prompt="Has contract been signed?" sqref="C1" xr:uid="{CE229507-B638-44E9-B081-B5B949E2A858}"/>
    <dataValidation allowBlank="1" showInputMessage="1" showErrorMessage="1" promptTitle="Option Start Date" prompt="Start date (day after lease end or prior option end)" sqref="D1" xr:uid="{B83F3B22-F33C-498B-A462-10251A1B6FFC}"/>
    <dataValidation allowBlank="1" showInputMessage="1" showErrorMessage="1" promptTitle="Option End Date" prompt="End Date" sqref="E1" xr:uid="{4490A6A5-6093-4E73-BF02-02695B3D5EFF}"/>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C1864C2-9443-4476-96C2-4D17531F2AEE}">
          <x14:formula1>
            <xm:f>Data!$A$2:$A$3</xm:f>
          </x14:formula1>
          <xm:sqref>B2:C201</xm:sqref>
        </x14:dataValidation>
        <x14:dataValidation type="list" allowBlank="1" showInputMessage="1" showErrorMessage="1" promptTitle="Format" prompt="Choose from drop down list, must match one of the leases from Primary Tab." xr:uid="{7DD715DB-E944-4B2C-8F81-5E6F65D7400C}">
          <x14:formula1>
            <xm:f>Primary!$A$2:$A$1048576</xm:f>
          </x14:formula1>
          <xm:sqref>A2:A1048576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E201"/>
  <sheetViews>
    <sheetView workbookViewId="0">
      <pane ySplit="1" topLeftCell="A2" activePane="bottomLeft" state="frozen"/>
      <selection activeCell="B17" sqref="B17:D17"/>
      <selection pane="bottomLeft" activeCell="B17" sqref="B17:D17"/>
    </sheetView>
  </sheetViews>
  <sheetFormatPr defaultRowHeight="14.4" x14ac:dyDescent="0.3"/>
  <cols>
    <col min="1" max="1" width="40.5546875" style="71" customWidth="1"/>
    <col min="2" max="2" width="10.6640625" style="4" customWidth="1"/>
    <col min="3" max="3" width="11.6640625" style="3" customWidth="1"/>
    <col min="4" max="4" width="30.6640625" customWidth="1"/>
    <col min="5" max="5" width="11.88671875" customWidth="1"/>
    <col min="6" max="7" width="10.6640625" customWidth="1"/>
  </cols>
  <sheetData>
    <row r="1" spans="1:5" s="7" customFormat="1" ht="60" customHeight="1" x14ac:dyDescent="0.3">
      <c r="A1" s="98" t="s">
        <v>204</v>
      </c>
      <c r="B1" s="93" t="s">
        <v>89</v>
      </c>
      <c r="C1" s="94" t="s">
        <v>85</v>
      </c>
      <c r="D1" s="64" t="s">
        <v>86</v>
      </c>
      <c r="E1" s="19"/>
    </row>
    <row r="2" spans="1:5" x14ac:dyDescent="0.3">
      <c r="A2" s="70"/>
    </row>
    <row r="3" spans="1:5" x14ac:dyDescent="0.3">
      <c r="A3" s="70"/>
    </row>
    <row r="4" spans="1:5" x14ac:dyDescent="0.3">
      <c r="A4" s="70"/>
    </row>
    <row r="5" spans="1:5" x14ac:dyDescent="0.3">
      <c r="A5" s="70"/>
    </row>
    <row r="6" spans="1:5" x14ac:dyDescent="0.3">
      <c r="A6" s="70"/>
    </row>
    <row r="7" spans="1:5" x14ac:dyDescent="0.3">
      <c r="A7" s="70"/>
    </row>
    <row r="8" spans="1:5" x14ac:dyDescent="0.3">
      <c r="A8" s="70"/>
    </row>
    <row r="9" spans="1:5" x14ac:dyDescent="0.3">
      <c r="A9" s="70"/>
    </row>
    <row r="10" spans="1:5" x14ac:dyDescent="0.3">
      <c r="A10" s="70"/>
    </row>
    <row r="11" spans="1:5" x14ac:dyDescent="0.3">
      <c r="A11" s="70"/>
    </row>
    <row r="12" spans="1:5" x14ac:dyDescent="0.3">
      <c r="A12" s="70"/>
    </row>
    <row r="13" spans="1:5" x14ac:dyDescent="0.3">
      <c r="A13" s="70"/>
    </row>
    <row r="14" spans="1:5" x14ac:dyDescent="0.3">
      <c r="A14" s="70"/>
    </row>
    <row r="15" spans="1:5" x14ac:dyDescent="0.3">
      <c r="A15" s="70"/>
    </row>
    <row r="16" spans="1:5" x14ac:dyDescent="0.3">
      <c r="A16" s="70"/>
    </row>
    <row r="17" spans="1:1" x14ac:dyDescent="0.3">
      <c r="A17" s="70"/>
    </row>
    <row r="18" spans="1:1" x14ac:dyDescent="0.3">
      <c r="A18" s="70"/>
    </row>
    <row r="19" spans="1:1" x14ac:dyDescent="0.3">
      <c r="A19" s="70"/>
    </row>
    <row r="20" spans="1:1" x14ac:dyDescent="0.3">
      <c r="A20" s="70"/>
    </row>
    <row r="21" spans="1:1" x14ac:dyDescent="0.3">
      <c r="A21" s="70"/>
    </row>
    <row r="22" spans="1:1" x14ac:dyDescent="0.3">
      <c r="A22" s="70"/>
    </row>
    <row r="23" spans="1:1" x14ac:dyDescent="0.3">
      <c r="A23" s="70"/>
    </row>
    <row r="24" spans="1:1" x14ac:dyDescent="0.3">
      <c r="A24" s="70"/>
    </row>
    <row r="25" spans="1:1" x14ac:dyDescent="0.3">
      <c r="A25" s="70"/>
    </row>
    <row r="26" spans="1:1" x14ac:dyDescent="0.3">
      <c r="A26" s="70"/>
    </row>
    <row r="27" spans="1:1" x14ac:dyDescent="0.3">
      <c r="A27" s="70"/>
    </row>
    <row r="28" spans="1:1" x14ac:dyDescent="0.3">
      <c r="A28" s="70"/>
    </row>
    <row r="29" spans="1:1" x14ac:dyDescent="0.3">
      <c r="A29" s="70"/>
    </row>
    <row r="30" spans="1:1" x14ac:dyDescent="0.3">
      <c r="A30" s="70"/>
    </row>
    <row r="31" spans="1:1" x14ac:dyDescent="0.3">
      <c r="A31" s="70"/>
    </row>
    <row r="32" spans="1:1" x14ac:dyDescent="0.3">
      <c r="A32" s="70"/>
    </row>
    <row r="33" spans="1:1" x14ac:dyDescent="0.3">
      <c r="A33" s="70"/>
    </row>
    <row r="34" spans="1:1" x14ac:dyDescent="0.3">
      <c r="A34" s="70"/>
    </row>
    <row r="35" spans="1:1" x14ac:dyDescent="0.3">
      <c r="A35" s="70"/>
    </row>
    <row r="36" spans="1:1" x14ac:dyDescent="0.3">
      <c r="A36" s="70"/>
    </row>
    <row r="37" spans="1:1" x14ac:dyDescent="0.3">
      <c r="A37" s="70"/>
    </row>
    <row r="38" spans="1:1" x14ac:dyDescent="0.3">
      <c r="A38" s="70"/>
    </row>
    <row r="39" spans="1:1" x14ac:dyDescent="0.3">
      <c r="A39" s="70"/>
    </row>
    <row r="40" spans="1:1" x14ac:dyDescent="0.3">
      <c r="A40" s="70"/>
    </row>
    <row r="41" spans="1:1" x14ac:dyDescent="0.3">
      <c r="A41" s="70"/>
    </row>
    <row r="42" spans="1:1" x14ac:dyDescent="0.3">
      <c r="A42" s="70"/>
    </row>
    <row r="43" spans="1:1" x14ac:dyDescent="0.3">
      <c r="A43" s="70"/>
    </row>
    <row r="44" spans="1:1" x14ac:dyDescent="0.3">
      <c r="A44" s="70"/>
    </row>
    <row r="45" spans="1:1" x14ac:dyDescent="0.3">
      <c r="A45" s="70"/>
    </row>
    <row r="46" spans="1:1" x14ac:dyDescent="0.3">
      <c r="A46" s="70"/>
    </row>
    <row r="47" spans="1:1" x14ac:dyDescent="0.3">
      <c r="A47" s="70"/>
    </row>
    <row r="48" spans="1:1" x14ac:dyDescent="0.3">
      <c r="A48" s="70"/>
    </row>
    <row r="49" spans="1:2" x14ac:dyDescent="0.3">
      <c r="A49" s="70"/>
    </row>
    <row r="50" spans="1:2" x14ac:dyDescent="0.3">
      <c r="A50" s="70"/>
      <c r="B50" s="40"/>
    </row>
    <row r="51" spans="1:2" x14ac:dyDescent="0.3">
      <c r="A51" s="70"/>
    </row>
    <row r="52" spans="1:2" x14ac:dyDescent="0.3">
      <c r="A52" s="70"/>
    </row>
    <row r="53" spans="1:2" x14ac:dyDescent="0.3">
      <c r="A53" s="70"/>
    </row>
    <row r="54" spans="1:2" x14ac:dyDescent="0.3">
      <c r="A54" s="70"/>
    </row>
    <row r="55" spans="1:2" x14ac:dyDescent="0.3">
      <c r="A55" s="70"/>
    </row>
    <row r="56" spans="1:2" x14ac:dyDescent="0.3">
      <c r="A56" s="70"/>
    </row>
    <row r="57" spans="1:2" x14ac:dyDescent="0.3">
      <c r="A57" s="70"/>
    </row>
    <row r="58" spans="1:2" x14ac:dyDescent="0.3">
      <c r="A58" s="70"/>
    </row>
    <row r="59" spans="1:2" x14ac:dyDescent="0.3">
      <c r="A59" s="70"/>
    </row>
    <row r="60" spans="1:2" x14ac:dyDescent="0.3">
      <c r="A60" s="70"/>
    </row>
    <row r="61" spans="1:2" x14ac:dyDescent="0.3">
      <c r="A61" s="70"/>
    </row>
    <row r="62" spans="1:2" x14ac:dyDescent="0.3">
      <c r="A62" s="70"/>
    </row>
    <row r="63" spans="1:2" x14ac:dyDescent="0.3">
      <c r="A63" s="70"/>
    </row>
    <row r="64" spans="1:2" x14ac:dyDescent="0.3">
      <c r="A64" s="70"/>
    </row>
    <row r="65" spans="1:1" x14ac:dyDescent="0.3">
      <c r="A65" s="70"/>
    </row>
    <row r="66" spans="1:1" x14ac:dyDescent="0.3">
      <c r="A66" s="70"/>
    </row>
    <row r="67" spans="1:1" x14ac:dyDescent="0.3">
      <c r="A67" s="70"/>
    </row>
    <row r="68" spans="1:1" x14ac:dyDescent="0.3">
      <c r="A68" s="70"/>
    </row>
    <row r="69" spans="1:1" x14ac:dyDescent="0.3">
      <c r="A69" s="70"/>
    </row>
    <row r="70" spans="1:1" x14ac:dyDescent="0.3">
      <c r="A70" s="70"/>
    </row>
    <row r="71" spans="1:1" x14ac:dyDescent="0.3">
      <c r="A71" s="70"/>
    </row>
    <row r="72" spans="1:1" x14ac:dyDescent="0.3">
      <c r="A72" s="70"/>
    </row>
    <row r="73" spans="1:1" x14ac:dyDescent="0.3">
      <c r="A73" s="70"/>
    </row>
    <row r="74" spans="1:1" x14ac:dyDescent="0.3">
      <c r="A74" s="70"/>
    </row>
    <row r="75" spans="1:1" x14ac:dyDescent="0.3">
      <c r="A75" s="70"/>
    </row>
    <row r="76" spans="1:1" x14ac:dyDescent="0.3">
      <c r="A76" s="70"/>
    </row>
    <row r="77" spans="1:1" x14ac:dyDescent="0.3">
      <c r="A77" s="70"/>
    </row>
    <row r="78" spans="1:1" x14ac:dyDescent="0.3">
      <c r="A78" s="70"/>
    </row>
    <row r="79" spans="1:1" x14ac:dyDescent="0.3">
      <c r="A79" s="70"/>
    </row>
    <row r="80" spans="1:1" x14ac:dyDescent="0.3">
      <c r="A80" s="70"/>
    </row>
    <row r="81" spans="1:1" x14ac:dyDescent="0.3">
      <c r="A81" s="70"/>
    </row>
    <row r="82" spans="1:1" x14ac:dyDescent="0.3">
      <c r="A82" s="70"/>
    </row>
    <row r="83" spans="1:1" x14ac:dyDescent="0.3">
      <c r="A83" s="70"/>
    </row>
    <row r="84" spans="1:1" x14ac:dyDescent="0.3">
      <c r="A84" s="70"/>
    </row>
    <row r="85" spans="1:1" x14ac:dyDescent="0.3">
      <c r="A85" s="70"/>
    </row>
    <row r="86" spans="1:1" x14ac:dyDescent="0.3">
      <c r="A86" s="70"/>
    </row>
    <row r="87" spans="1:1" x14ac:dyDescent="0.3">
      <c r="A87" s="70"/>
    </row>
    <row r="88" spans="1:1" x14ac:dyDescent="0.3">
      <c r="A88" s="70"/>
    </row>
    <row r="89" spans="1:1" x14ac:dyDescent="0.3">
      <c r="A89" s="70"/>
    </row>
    <row r="90" spans="1:1" x14ac:dyDescent="0.3">
      <c r="A90" s="70"/>
    </row>
    <row r="91" spans="1:1" x14ac:dyDescent="0.3">
      <c r="A91" s="70"/>
    </row>
    <row r="92" spans="1:1" x14ac:dyDescent="0.3">
      <c r="A92" s="70"/>
    </row>
    <row r="93" spans="1:1" x14ac:dyDescent="0.3">
      <c r="A93" s="70"/>
    </row>
    <row r="94" spans="1:1" x14ac:dyDescent="0.3">
      <c r="A94" s="70"/>
    </row>
    <row r="95" spans="1:1" x14ac:dyDescent="0.3">
      <c r="A95" s="70"/>
    </row>
    <row r="96" spans="1:1" x14ac:dyDescent="0.3">
      <c r="A96" s="70"/>
    </row>
    <row r="97" spans="1:1" x14ac:dyDescent="0.3">
      <c r="A97" s="70"/>
    </row>
    <row r="98" spans="1:1" x14ac:dyDescent="0.3">
      <c r="A98" s="70"/>
    </row>
    <row r="99" spans="1:1" x14ac:dyDescent="0.3">
      <c r="A99" s="70"/>
    </row>
    <row r="100" spans="1:1" x14ac:dyDescent="0.3">
      <c r="A100" s="70"/>
    </row>
    <row r="101" spans="1:1" x14ac:dyDescent="0.3">
      <c r="A101" s="70"/>
    </row>
    <row r="102" spans="1:1" x14ac:dyDescent="0.3">
      <c r="A102" s="70"/>
    </row>
    <row r="103" spans="1:1" x14ac:dyDescent="0.3">
      <c r="A103" s="70"/>
    </row>
    <row r="104" spans="1:1" x14ac:dyDescent="0.3">
      <c r="A104" s="70"/>
    </row>
    <row r="105" spans="1:1" x14ac:dyDescent="0.3">
      <c r="A105" s="70"/>
    </row>
    <row r="106" spans="1:1" x14ac:dyDescent="0.3">
      <c r="A106" s="70"/>
    </row>
    <row r="107" spans="1:1" x14ac:dyDescent="0.3">
      <c r="A107" s="70"/>
    </row>
    <row r="108" spans="1:1" x14ac:dyDescent="0.3">
      <c r="A108" s="70"/>
    </row>
    <row r="109" spans="1:1" x14ac:dyDescent="0.3">
      <c r="A109" s="70"/>
    </row>
    <row r="110" spans="1:1" x14ac:dyDescent="0.3">
      <c r="A110" s="70"/>
    </row>
    <row r="111" spans="1:1" x14ac:dyDescent="0.3">
      <c r="A111" s="70"/>
    </row>
    <row r="112" spans="1:1" x14ac:dyDescent="0.3">
      <c r="A112" s="70"/>
    </row>
    <row r="113" spans="1:1" x14ac:dyDescent="0.3">
      <c r="A113" s="70"/>
    </row>
    <row r="114" spans="1:1" x14ac:dyDescent="0.3">
      <c r="A114" s="70"/>
    </row>
    <row r="115" spans="1:1" x14ac:dyDescent="0.3">
      <c r="A115" s="70"/>
    </row>
    <row r="116" spans="1:1" x14ac:dyDescent="0.3">
      <c r="A116" s="70"/>
    </row>
    <row r="117" spans="1:1" x14ac:dyDescent="0.3">
      <c r="A117" s="70"/>
    </row>
    <row r="118" spans="1:1" x14ac:dyDescent="0.3">
      <c r="A118" s="70"/>
    </row>
    <row r="119" spans="1:1" x14ac:dyDescent="0.3">
      <c r="A119" s="70"/>
    </row>
    <row r="120" spans="1:1" x14ac:dyDescent="0.3">
      <c r="A120" s="70"/>
    </row>
    <row r="121" spans="1:1" x14ac:dyDescent="0.3">
      <c r="A121" s="70"/>
    </row>
    <row r="122" spans="1:1" x14ac:dyDescent="0.3">
      <c r="A122" s="70"/>
    </row>
    <row r="123" spans="1:1" x14ac:dyDescent="0.3">
      <c r="A123" s="70"/>
    </row>
    <row r="124" spans="1:1" x14ac:dyDescent="0.3">
      <c r="A124" s="70"/>
    </row>
    <row r="125" spans="1:1" x14ac:dyDescent="0.3">
      <c r="A125" s="70"/>
    </row>
    <row r="126" spans="1:1" x14ac:dyDescent="0.3">
      <c r="A126" s="70"/>
    </row>
    <row r="127" spans="1:1" x14ac:dyDescent="0.3">
      <c r="A127" s="70"/>
    </row>
    <row r="128" spans="1:1" x14ac:dyDescent="0.3">
      <c r="A128" s="70"/>
    </row>
    <row r="129" spans="1:1" x14ac:dyDescent="0.3">
      <c r="A129" s="70"/>
    </row>
    <row r="130" spans="1:1" x14ac:dyDescent="0.3">
      <c r="A130" s="70"/>
    </row>
    <row r="131" spans="1:1" x14ac:dyDescent="0.3">
      <c r="A131" s="70"/>
    </row>
    <row r="132" spans="1:1" x14ac:dyDescent="0.3">
      <c r="A132" s="70"/>
    </row>
    <row r="133" spans="1:1" x14ac:dyDescent="0.3">
      <c r="A133" s="70"/>
    </row>
    <row r="134" spans="1:1" x14ac:dyDescent="0.3">
      <c r="A134" s="70"/>
    </row>
    <row r="135" spans="1:1" x14ac:dyDescent="0.3">
      <c r="A135" s="70"/>
    </row>
    <row r="136" spans="1:1" x14ac:dyDescent="0.3">
      <c r="A136" s="70"/>
    </row>
    <row r="137" spans="1:1" x14ac:dyDescent="0.3">
      <c r="A137" s="70"/>
    </row>
    <row r="138" spans="1:1" x14ac:dyDescent="0.3">
      <c r="A138" s="70"/>
    </row>
    <row r="139" spans="1:1" x14ac:dyDescent="0.3">
      <c r="A139" s="70"/>
    </row>
    <row r="140" spans="1:1" x14ac:dyDescent="0.3">
      <c r="A140" s="70"/>
    </row>
    <row r="141" spans="1:1" x14ac:dyDescent="0.3">
      <c r="A141" s="70"/>
    </row>
    <row r="142" spans="1:1" x14ac:dyDescent="0.3">
      <c r="A142" s="70"/>
    </row>
    <row r="143" spans="1:1" x14ac:dyDescent="0.3">
      <c r="A143" s="70"/>
    </row>
    <row r="144" spans="1:1" x14ac:dyDescent="0.3">
      <c r="A144" s="70"/>
    </row>
    <row r="145" spans="1:1" x14ac:dyDescent="0.3">
      <c r="A145" s="70"/>
    </row>
    <row r="146" spans="1:1" x14ac:dyDescent="0.3">
      <c r="A146" s="70"/>
    </row>
    <row r="147" spans="1:1" x14ac:dyDescent="0.3">
      <c r="A147" s="70"/>
    </row>
    <row r="148" spans="1:1" x14ac:dyDescent="0.3">
      <c r="A148" s="70"/>
    </row>
    <row r="149" spans="1:1" x14ac:dyDescent="0.3">
      <c r="A149" s="70"/>
    </row>
    <row r="150" spans="1:1" x14ac:dyDescent="0.3">
      <c r="A150" s="70"/>
    </row>
    <row r="151" spans="1:1" x14ac:dyDescent="0.3">
      <c r="A151" s="70"/>
    </row>
    <row r="152" spans="1:1" x14ac:dyDescent="0.3">
      <c r="A152" s="70"/>
    </row>
    <row r="153" spans="1:1" x14ac:dyDescent="0.3">
      <c r="A153" s="70"/>
    </row>
    <row r="154" spans="1:1" x14ac:dyDescent="0.3">
      <c r="A154" s="70"/>
    </row>
    <row r="155" spans="1:1" x14ac:dyDescent="0.3">
      <c r="A155" s="70"/>
    </row>
    <row r="156" spans="1:1" x14ac:dyDescent="0.3">
      <c r="A156" s="70"/>
    </row>
    <row r="157" spans="1:1" x14ac:dyDescent="0.3">
      <c r="A157" s="70"/>
    </row>
    <row r="158" spans="1:1" x14ac:dyDescent="0.3">
      <c r="A158" s="70"/>
    </row>
    <row r="159" spans="1:1" x14ac:dyDescent="0.3">
      <c r="A159" s="70"/>
    </row>
    <row r="160" spans="1:1" x14ac:dyDescent="0.3">
      <c r="A160" s="70"/>
    </row>
    <row r="161" spans="1:1" x14ac:dyDescent="0.3">
      <c r="A161" s="70"/>
    </row>
    <row r="162" spans="1:1" x14ac:dyDescent="0.3">
      <c r="A162" s="70"/>
    </row>
    <row r="163" spans="1:1" x14ac:dyDescent="0.3">
      <c r="A163" s="70"/>
    </row>
    <row r="164" spans="1:1" x14ac:dyDescent="0.3">
      <c r="A164" s="70"/>
    </row>
    <row r="165" spans="1:1" x14ac:dyDescent="0.3">
      <c r="A165" s="70"/>
    </row>
    <row r="166" spans="1:1" x14ac:dyDescent="0.3">
      <c r="A166" s="70"/>
    </row>
    <row r="167" spans="1:1" x14ac:dyDescent="0.3">
      <c r="A167" s="70"/>
    </row>
    <row r="168" spans="1:1" x14ac:dyDescent="0.3">
      <c r="A168" s="70"/>
    </row>
    <row r="169" spans="1:1" x14ac:dyDescent="0.3">
      <c r="A169" s="70"/>
    </row>
    <row r="170" spans="1:1" x14ac:dyDescent="0.3">
      <c r="A170" s="70"/>
    </row>
    <row r="171" spans="1:1" x14ac:dyDescent="0.3">
      <c r="A171" s="70"/>
    </row>
    <row r="172" spans="1:1" x14ac:dyDescent="0.3">
      <c r="A172" s="70"/>
    </row>
    <row r="173" spans="1:1" x14ac:dyDescent="0.3">
      <c r="A173" s="70"/>
    </row>
    <row r="174" spans="1:1" x14ac:dyDescent="0.3">
      <c r="A174" s="70"/>
    </row>
    <row r="175" spans="1:1" x14ac:dyDescent="0.3">
      <c r="A175" s="70"/>
    </row>
    <row r="176" spans="1:1" x14ac:dyDescent="0.3">
      <c r="A176" s="70"/>
    </row>
    <row r="177" spans="1:1" x14ac:dyDescent="0.3">
      <c r="A177" s="70"/>
    </row>
    <row r="178" spans="1:1" x14ac:dyDescent="0.3">
      <c r="A178" s="70"/>
    </row>
    <row r="179" spans="1:1" x14ac:dyDescent="0.3">
      <c r="A179" s="70"/>
    </row>
    <row r="180" spans="1:1" x14ac:dyDescent="0.3">
      <c r="A180" s="70"/>
    </row>
    <row r="181" spans="1:1" x14ac:dyDescent="0.3">
      <c r="A181" s="70"/>
    </row>
    <row r="182" spans="1:1" x14ac:dyDescent="0.3">
      <c r="A182" s="70"/>
    </row>
    <row r="183" spans="1:1" x14ac:dyDescent="0.3">
      <c r="A183" s="70"/>
    </row>
    <row r="184" spans="1:1" x14ac:dyDescent="0.3">
      <c r="A184" s="70"/>
    </row>
    <row r="185" spans="1:1" x14ac:dyDescent="0.3">
      <c r="A185" s="70"/>
    </row>
    <row r="186" spans="1:1" x14ac:dyDescent="0.3">
      <c r="A186" s="70"/>
    </row>
    <row r="187" spans="1:1" x14ac:dyDescent="0.3">
      <c r="A187" s="70"/>
    </row>
    <row r="188" spans="1:1" x14ac:dyDescent="0.3">
      <c r="A188" s="70"/>
    </row>
    <row r="189" spans="1:1" x14ac:dyDescent="0.3">
      <c r="A189" s="70"/>
    </row>
    <row r="190" spans="1:1" x14ac:dyDescent="0.3">
      <c r="A190" s="70"/>
    </row>
    <row r="191" spans="1:1" x14ac:dyDescent="0.3">
      <c r="A191" s="70"/>
    </row>
    <row r="192" spans="1:1" x14ac:dyDescent="0.3">
      <c r="A192" s="70"/>
    </row>
    <row r="193" spans="1:1" x14ac:dyDescent="0.3">
      <c r="A193" s="70"/>
    </row>
    <row r="194" spans="1:1" x14ac:dyDescent="0.3">
      <c r="A194" s="70"/>
    </row>
    <row r="195" spans="1:1" x14ac:dyDescent="0.3">
      <c r="A195" s="70"/>
    </row>
    <row r="196" spans="1:1" x14ac:dyDescent="0.3">
      <c r="A196" s="70"/>
    </row>
    <row r="197" spans="1:1" x14ac:dyDescent="0.3">
      <c r="A197" s="70"/>
    </row>
    <row r="198" spans="1:1" x14ac:dyDescent="0.3">
      <c r="A198" s="70"/>
    </row>
    <row r="199" spans="1:1" x14ac:dyDescent="0.3">
      <c r="A199" s="70"/>
    </row>
    <row r="200" spans="1:1" x14ac:dyDescent="0.3">
      <c r="A200" s="70"/>
    </row>
    <row r="201" spans="1:1" x14ac:dyDescent="0.3">
      <c r="A201" s="70"/>
    </row>
  </sheetData>
  <dataValidations count="3">
    <dataValidation allowBlank="1" showInputMessage="1" showErrorMessage="1" promptTitle="Value" prompt="Net asset after impairment, or if negative, amount of impairment" sqref="B1" xr:uid="{7B3780C0-B280-44E8-9EDF-3832E4B64411}"/>
    <dataValidation allowBlank="1" showInputMessage="1" showErrorMessage="1" promptTitle="Impairement Date" prompt="Effective date of impairment" sqref="C1" xr:uid="{5FF7E392-13BB-4BD9-9372-F0BD40242348}"/>
    <dataValidation allowBlank="1" showInputMessage="1" showErrorMessage="1" promptTitle="Description" prompt="Description of impairment" sqref="D1" xr:uid="{82EAC44B-603B-4B07-91A6-4F080B2C846F}"/>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Format" prompt="Choose from drop down list, must match one of the leases from Primary Tab." xr:uid="{B6F516F8-C7FD-451B-8F82-66246D7CCBAB}">
          <x14:formula1>
            <xm:f>Primary!$A$2:$A$1048576</xm:f>
          </x14:formula1>
          <xm:sqref>A2:A1048576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CCFF"/>
  </sheetPr>
  <dimension ref="A1:E201"/>
  <sheetViews>
    <sheetView workbookViewId="0">
      <pane ySplit="1" topLeftCell="A2" activePane="bottomLeft" state="frozen"/>
      <selection pane="bottomLeft" activeCell="C2" sqref="C2"/>
    </sheetView>
  </sheetViews>
  <sheetFormatPr defaultRowHeight="14.4" x14ac:dyDescent="0.3"/>
  <cols>
    <col min="1" max="1" width="40.5546875" style="39" customWidth="1"/>
    <col min="2" max="2" width="30.6640625" style="5" customWidth="1"/>
    <col min="3" max="3" width="60.6640625" style="5" customWidth="1"/>
    <col min="4" max="5" width="11.88671875" customWidth="1"/>
    <col min="6" max="7" width="10.6640625" customWidth="1"/>
  </cols>
  <sheetData>
    <row r="1" spans="1:5" s="7" customFormat="1" ht="60" customHeight="1" x14ac:dyDescent="0.3">
      <c r="A1" s="32" t="s">
        <v>204</v>
      </c>
      <c r="B1" s="6" t="s">
        <v>83</v>
      </c>
      <c r="C1" s="6" t="s">
        <v>84</v>
      </c>
      <c r="D1" s="19"/>
      <c r="E1" s="19"/>
    </row>
    <row r="2" spans="1:5" x14ac:dyDescent="0.3">
      <c r="A2" s="34"/>
    </row>
    <row r="3" spans="1:5" x14ac:dyDescent="0.3">
      <c r="A3" s="34"/>
    </row>
    <row r="4" spans="1:5" x14ac:dyDescent="0.3">
      <c r="A4" s="34"/>
    </row>
    <row r="5" spans="1:5" x14ac:dyDescent="0.3">
      <c r="A5" s="34"/>
    </row>
    <row r="6" spans="1:5" x14ac:dyDescent="0.3">
      <c r="A6" s="34"/>
    </row>
    <row r="7" spans="1:5" x14ac:dyDescent="0.3">
      <c r="A7" s="34"/>
    </row>
    <row r="8" spans="1:5" x14ac:dyDescent="0.3">
      <c r="A8" s="34"/>
    </row>
    <row r="9" spans="1:5" x14ac:dyDescent="0.3">
      <c r="A9" s="34"/>
    </row>
    <row r="10" spans="1:5" x14ac:dyDescent="0.3">
      <c r="A10" s="34"/>
    </row>
    <row r="11" spans="1:5" x14ac:dyDescent="0.3">
      <c r="A11" s="34"/>
    </row>
    <row r="12" spans="1:5" x14ac:dyDescent="0.3">
      <c r="A12" s="34"/>
    </row>
    <row r="13" spans="1:5" x14ac:dyDescent="0.3">
      <c r="A13" s="34"/>
    </row>
    <row r="14" spans="1:5" x14ac:dyDescent="0.3">
      <c r="A14" s="34"/>
    </row>
    <row r="15" spans="1:5" x14ac:dyDescent="0.3">
      <c r="A15" s="34"/>
    </row>
    <row r="16" spans="1:5" x14ac:dyDescent="0.3">
      <c r="A16" s="34"/>
    </row>
    <row r="17" spans="1:1" x14ac:dyDescent="0.3">
      <c r="A17" s="34"/>
    </row>
    <row r="18" spans="1:1" x14ac:dyDescent="0.3">
      <c r="A18" s="34"/>
    </row>
    <row r="19" spans="1:1" x14ac:dyDescent="0.3">
      <c r="A19" s="34"/>
    </row>
    <row r="20" spans="1:1" x14ac:dyDescent="0.3">
      <c r="A20" s="34"/>
    </row>
    <row r="21" spans="1:1" x14ac:dyDescent="0.3">
      <c r="A21" s="34"/>
    </row>
    <row r="22" spans="1:1" x14ac:dyDescent="0.3">
      <c r="A22" s="34"/>
    </row>
    <row r="23" spans="1:1" x14ac:dyDescent="0.3">
      <c r="A23" s="34"/>
    </row>
    <row r="24" spans="1:1" x14ac:dyDescent="0.3">
      <c r="A24" s="34"/>
    </row>
    <row r="25" spans="1:1" x14ac:dyDescent="0.3">
      <c r="A25" s="34"/>
    </row>
    <row r="26" spans="1:1" x14ac:dyDescent="0.3">
      <c r="A26" s="34"/>
    </row>
    <row r="27" spans="1:1" x14ac:dyDescent="0.3">
      <c r="A27" s="34"/>
    </row>
    <row r="28" spans="1:1" x14ac:dyDescent="0.3">
      <c r="A28" s="34"/>
    </row>
    <row r="29" spans="1:1" x14ac:dyDescent="0.3">
      <c r="A29" s="34"/>
    </row>
    <row r="30" spans="1:1" x14ac:dyDescent="0.3">
      <c r="A30" s="34"/>
    </row>
    <row r="31" spans="1:1" x14ac:dyDescent="0.3">
      <c r="A31" s="34"/>
    </row>
    <row r="32" spans="1:1" x14ac:dyDescent="0.3">
      <c r="A32" s="34"/>
    </row>
    <row r="33" spans="1:1" x14ac:dyDescent="0.3">
      <c r="A33" s="34"/>
    </row>
    <row r="34" spans="1:1" x14ac:dyDescent="0.3">
      <c r="A34" s="34"/>
    </row>
    <row r="35" spans="1:1" x14ac:dyDescent="0.3">
      <c r="A35" s="34"/>
    </row>
    <row r="36" spans="1:1" x14ac:dyDescent="0.3">
      <c r="A36" s="34"/>
    </row>
    <row r="37" spans="1:1" x14ac:dyDescent="0.3">
      <c r="A37" s="34"/>
    </row>
    <row r="38" spans="1:1" x14ac:dyDescent="0.3">
      <c r="A38" s="34"/>
    </row>
    <row r="39" spans="1:1" x14ac:dyDescent="0.3">
      <c r="A39" s="34"/>
    </row>
    <row r="40" spans="1:1" x14ac:dyDescent="0.3">
      <c r="A40" s="34"/>
    </row>
    <row r="41" spans="1:1" x14ac:dyDescent="0.3">
      <c r="A41" s="34"/>
    </row>
    <row r="42" spans="1:1" x14ac:dyDescent="0.3">
      <c r="A42" s="34"/>
    </row>
    <row r="43" spans="1:1" x14ac:dyDescent="0.3">
      <c r="A43" s="34"/>
    </row>
    <row r="44" spans="1:1" x14ac:dyDescent="0.3">
      <c r="A44" s="34"/>
    </row>
    <row r="45" spans="1:1" x14ac:dyDescent="0.3">
      <c r="A45" s="34"/>
    </row>
    <row r="46" spans="1:1" x14ac:dyDescent="0.3">
      <c r="A46" s="34"/>
    </row>
    <row r="47" spans="1:1" x14ac:dyDescent="0.3">
      <c r="A47" s="34"/>
    </row>
    <row r="48" spans="1:1" x14ac:dyDescent="0.3">
      <c r="A48" s="34"/>
    </row>
    <row r="49" spans="1:1" x14ac:dyDescent="0.3">
      <c r="A49" s="34"/>
    </row>
    <row r="50" spans="1:1" x14ac:dyDescent="0.3">
      <c r="A50" s="34"/>
    </row>
    <row r="51" spans="1:1" x14ac:dyDescent="0.3">
      <c r="A51" s="34"/>
    </row>
    <row r="52" spans="1:1" x14ac:dyDescent="0.3">
      <c r="A52" s="34"/>
    </row>
    <row r="53" spans="1:1" x14ac:dyDescent="0.3">
      <c r="A53" s="34"/>
    </row>
    <row r="54" spans="1:1" x14ac:dyDescent="0.3">
      <c r="A54" s="34"/>
    </row>
    <row r="55" spans="1:1" x14ac:dyDescent="0.3">
      <c r="A55" s="34"/>
    </row>
    <row r="56" spans="1:1" x14ac:dyDescent="0.3">
      <c r="A56" s="34"/>
    </row>
    <row r="57" spans="1:1" x14ac:dyDescent="0.3">
      <c r="A57" s="34"/>
    </row>
    <row r="58" spans="1:1" x14ac:dyDescent="0.3">
      <c r="A58" s="34"/>
    </row>
    <row r="59" spans="1:1" x14ac:dyDescent="0.3">
      <c r="A59" s="34"/>
    </row>
    <row r="60" spans="1:1" x14ac:dyDescent="0.3">
      <c r="A60" s="34"/>
    </row>
    <row r="61" spans="1:1" x14ac:dyDescent="0.3">
      <c r="A61" s="34"/>
    </row>
    <row r="62" spans="1:1" x14ac:dyDescent="0.3">
      <c r="A62" s="34"/>
    </row>
    <row r="63" spans="1:1" x14ac:dyDescent="0.3">
      <c r="A63" s="34"/>
    </row>
    <row r="64" spans="1:1" x14ac:dyDescent="0.3">
      <c r="A64" s="34"/>
    </row>
    <row r="65" spans="1:1" x14ac:dyDescent="0.3">
      <c r="A65" s="34"/>
    </row>
    <row r="66" spans="1:1" x14ac:dyDescent="0.3">
      <c r="A66" s="34"/>
    </row>
    <row r="67" spans="1:1" x14ac:dyDescent="0.3">
      <c r="A67" s="34"/>
    </row>
    <row r="68" spans="1:1" x14ac:dyDescent="0.3">
      <c r="A68" s="34"/>
    </row>
    <row r="69" spans="1:1" x14ac:dyDescent="0.3">
      <c r="A69" s="34"/>
    </row>
    <row r="70" spans="1:1" x14ac:dyDescent="0.3">
      <c r="A70" s="34"/>
    </row>
    <row r="71" spans="1:1" x14ac:dyDescent="0.3">
      <c r="A71" s="34"/>
    </row>
    <row r="72" spans="1:1" x14ac:dyDescent="0.3">
      <c r="A72" s="34"/>
    </row>
    <row r="73" spans="1:1" x14ac:dyDescent="0.3">
      <c r="A73" s="34"/>
    </row>
    <row r="74" spans="1:1" x14ac:dyDescent="0.3">
      <c r="A74" s="34"/>
    </row>
    <row r="75" spans="1:1" x14ac:dyDescent="0.3">
      <c r="A75" s="34"/>
    </row>
    <row r="76" spans="1:1" x14ac:dyDescent="0.3">
      <c r="A76" s="34"/>
    </row>
    <row r="77" spans="1:1" x14ac:dyDescent="0.3">
      <c r="A77" s="34"/>
    </row>
    <row r="78" spans="1:1" x14ac:dyDescent="0.3">
      <c r="A78" s="34"/>
    </row>
    <row r="79" spans="1:1" x14ac:dyDescent="0.3">
      <c r="A79" s="34"/>
    </row>
    <row r="80" spans="1:1" x14ac:dyDescent="0.3">
      <c r="A80" s="34"/>
    </row>
    <row r="81" spans="1:1" x14ac:dyDescent="0.3">
      <c r="A81" s="34"/>
    </row>
    <row r="82" spans="1:1" x14ac:dyDescent="0.3">
      <c r="A82" s="34"/>
    </row>
    <row r="83" spans="1:1" x14ac:dyDescent="0.3">
      <c r="A83" s="34"/>
    </row>
    <row r="84" spans="1:1" x14ac:dyDescent="0.3">
      <c r="A84" s="34"/>
    </row>
    <row r="85" spans="1:1" x14ac:dyDescent="0.3">
      <c r="A85" s="34"/>
    </row>
    <row r="86" spans="1:1" x14ac:dyDescent="0.3">
      <c r="A86" s="34"/>
    </row>
    <row r="87" spans="1:1" x14ac:dyDescent="0.3">
      <c r="A87" s="34"/>
    </row>
    <row r="88" spans="1:1" x14ac:dyDescent="0.3">
      <c r="A88" s="34"/>
    </row>
    <row r="89" spans="1:1" x14ac:dyDescent="0.3">
      <c r="A89" s="34"/>
    </row>
    <row r="90" spans="1:1" x14ac:dyDescent="0.3">
      <c r="A90" s="34"/>
    </row>
    <row r="91" spans="1:1" x14ac:dyDescent="0.3">
      <c r="A91" s="34"/>
    </row>
    <row r="92" spans="1:1" x14ac:dyDescent="0.3">
      <c r="A92" s="34"/>
    </row>
    <row r="93" spans="1:1" x14ac:dyDescent="0.3">
      <c r="A93" s="34"/>
    </row>
    <row r="94" spans="1:1" x14ac:dyDescent="0.3">
      <c r="A94" s="34"/>
    </row>
    <row r="95" spans="1:1" x14ac:dyDescent="0.3">
      <c r="A95" s="34"/>
    </row>
    <row r="96" spans="1:1" x14ac:dyDescent="0.3">
      <c r="A96" s="34"/>
    </row>
    <row r="97" spans="1:1" x14ac:dyDescent="0.3">
      <c r="A97" s="34"/>
    </row>
    <row r="98" spans="1:1" x14ac:dyDescent="0.3">
      <c r="A98" s="34"/>
    </row>
    <row r="99" spans="1:1" x14ac:dyDescent="0.3">
      <c r="A99" s="34"/>
    </row>
    <row r="100" spans="1:1" x14ac:dyDescent="0.3">
      <c r="A100" s="34"/>
    </row>
    <row r="101" spans="1:1" x14ac:dyDescent="0.3">
      <c r="A101" s="34"/>
    </row>
    <row r="102" spans="1:1" x14ac:dyDescent="0.3">
      <c r="A102" s="34"/>
    </row>
    <row r="103" spans="1:1" x14ac:dyDescent="0.3">
      <c r="A103" s="34"/>
    </row>
    <row r="104" spans="1:1" x14ac:dyDescent="0.3">
      <c r="A104" s="34"/>
    </row>
    <row r="105" spans="1:1" x14ac:dyDescent="0.3">
      <c r="A105" s="34"/>
    </row>
    <row r="106" spans="1:1" x14ac:dyDescent="0.3">
      <c r="A106" s="34"/>
    </row>
    <row r="107" spans="1:1" x14ac:dyDescent="0.3">
      <c r="A107" s="34"/>
    </row>
    <row r="108" spans="1:1" x14ac:dyDescent="0.3">
      <c r="A108" s="34"/>
    </row>
    <row r="109" spans="1:1" x14ac:dyDescent="0.3">
      <c r="A109" s="34"/>
    </row>
    <row r="110" spans="1:1" x14ac:dyDescent="0.3">
      <c r="A110" s="34"/>
    </row>
    <row r="111" spans="1:1" x14ac:dyDescent="0.3">
      <c r="A111" s="34"/>
    </row>
    <row r="112" spans="1:1" x14ac:dyDescent="0.3">
      <c r="A112" s="34"/>
    </row>
    <row r="113" spans="1:1" x14ac:dyDescent="0.3">
      <c r="A113" s="34"/>
    </row>
    <row r="114" spans="1:1" x14ac:dyDescent="0.3">
      <c r="A114" s="34"/>
    </row>
    <row r="115" spans="1:1" x14ac:dyDescent="0.3">
      <c r="A115" s="34"/>
    </row>
    <row r="116" spans="1:1" x14ac:dyDescent="0.3">
      <c r="A116" s="34"/>
    </row>
    <row r="117" spans="1:1" x14ac:dyDescent="0.3">
      <c r="A117" s="34"/>
    </row>
    <row r="118" spans="1:1" x14ac:dyDescent="0.3">
      <c r="A118" s="34"/>
    </row>
    <row r="119" spans="1:1" x14ac:dyDescent="0.3">
      <c r="A119" s="34"/>
    </row>
    <row r="120" spans="1:1" x14ac:dyDescent="0.3">
      <c r="A120" s="34"/>
    </row>
    <row r="121" spans="1:1" x14ac:dyDescent="0.3">
      <c r="A121" s="34"/>
    </row>
    <row r="122" spans="1:1" x14ac:dyDescent="0.3">
      <c r="A122" s="34"/>
    </row>
    <row r="123" spans="1:1" x14ac:dyDescent="0.3">
      <c r="A123" s="34"/>
    </row>
    <row r="124" spans="1:1" x14ac:dyDescent="0.3">
      <c r="A124" s="34"/>
    </row>
    <row r="125" spans="1:1" x14ac:dyDescent="0.3">
      <c r="A125" s="34"/>
    </row>
    <row r="126" spans="1:1" x14ac:dyDescent="0.3">
      <c r="A126" s="34"/>
    </row>
    <row r="127" spans="1:1" x14ac:dyDescent="0.3">
      <c r="A127" s="34"/>
    </row>
    <row r="128" spans="1:1" x14ac:dyDescent="0.3">
      <c r="A128" s="34"/>
    </row>
    <row r="129" spans="1:1" x14ac:dyDescent="0.3">
      <c r="A129" s="34"/>
    </row>
    <row r="130" spans="1:1" x14ac:dyDescent="0.3">
      <c r="A130" s="34"/>
    </row>
    <row r="131" spans="1:1" x14ac:dyDescent="0.3">
      <c r="A131" s="34"/>
    </row>
    <row r="132" spans="1:1" x14ac:dyDescent="0.3">
      <c r="A132" s="34"/>
    </row>
    <row r="133" spans="1:1" x14ac:dyDescent="0.3">
      <c r="A133" s="34"/>
    </row>
    <row r="134" spans="1:1" x14ac:dyDescent="0.3">
      <c r="A134" s="34"/>
    </row>
    <row r="135" spans="1:1" x14ac:dyDescent="0.3">
      <c r="A135" s="34"/>
    </row>
    <row r="136" spans="1:1" x14ac:dyDescent="0.3">
      <c r="A136" s="34"/>
    </row>
    <row r="137" spans="1:1" x14ac:dyDescent="0.3">
      <c r="A137" s="34"/>
    </row>
    <row r="138" spans="1:1" x14ac:dyDescent="0.3">
      <c r="A138" s="34"/>
    </row>
    <row r="139" spans="1:1" x14ac:dyDescent="0.3">
      <c r="A139" s="34"/>
    </row>
    <row r="140" spans="1:1" x14ac:dyDescent="0.3">
      <c r="A140" s="34"/>
    </row>
    <row r="141" spans="1:1" x14ac:dyDescent="0.3">
      <c r="A141" s="34"/>
    </row>
    <row r="142" spans="1:1" x14ac:dyDescent="0.3">
      <c r="A142" s="34"/>
    </row>
    <row r="143" spans="1:1" x14ac:dyDescent="0.3">
      <c r="A143" s="34"/>
    </row>
    <row r="144" spans="1:1" x14ac:dyDescent="0.3">
      <c r="A144" s="34"/>
    </row>
    <row r="145" spans="1:1" x14ac:dyDescent="0.3">
      <c r="A145" s="34"/>
    </row>
    <row r="146" spans="1:1" x14ac:dyDescent="0.3">
      <c r="A146" s="34"/>
    </row>
    <row r="147" spans="1:1" x14ac:dyDescent="0.3">
      <c r="A147" s="34"/>
    </row>
    <row r="148" spans="1:1" x14ac:dyDescent="0.3">
      <c r="A148" s="34"/>
    </row>
    <row r="149" spans="1:1" x14ac:dyDescent="0.3">
      <c r="A149" s="34"/>
    </row>
    <row r="150" spans="1:1" x14ac:dyDescent="0.3">
      <c r="A150" s="34"/>
    </row>
    <row r="151" spans="1:1" x14ac:dyDescent="0.3">
      <c r="A151" s="34"/>
    </row>
    <row r="152" spans="1:1" x14ac:dyDescent="0.3">
      <c r="A152" s="34"/>
    </row>
    <row r="153" spans="1:1" x14ac:dyDescent="0.3">
      <c r="A153" s="34"/>
    </row>
    <row r="154" spans="1:1" x14ac:dyDescent="0.3">
      <c r="A154" s="34"/>
    </row>
    <row r="155" spans="1:1" x14ac:dyDescent="0.3">
      <c r="A155" s="34"/>
    </row>
    <row r="156" spans="1:1" x14ac:dyDescent="0.3">
      <c r="A156" s="34"/>
    </row>
    <row r="157" spans="1:1" x14ac:dyDescent="0.3">
      <c r="A157" s="34"/>
    </row>
    <row r="158" spans="1:1" x14ac:dyDescent="0.3">
      <c r="A158" s="34"/>
    </row>
    <row r="159" spans="1:1" x14ac:dyDescent="0.3">
      <c r="A159" s="34"/>
    </row>
    <row r="160" spans="1:1" x14ac:dyDescent="0.3">
      <c r="A160" s="34"/>
    </row>
    <row r="161" spans="1:1" x14ac:dyDescent="0.3">
      <c r="A161" s="34"/>
    </row>
    <row r="162" spans="1:1" x14ac:dyDescent="0.3">
      <c r="A162" s="34"/>
    </row>
    <row r="163" spans="1:1" x14ac:dyDescent="0.3">
      <c r="A163" s="34"/>
    </row>
    <row r="164" spans="1:1" x14ac:dyDescent="0.3">
      <c r="A164" s="34"/>
    </row>
    <row r="165" spans="1:1" x14ac:dyDescent="0.3">
      <c r="A165" s="34"/>
    </row>
    <row r="166" spans="1:1" x14ac:dyDescent="0.3">
      <c r="A166" s="34"/>
    </row>
    <row r="167" spans="1:1" x14ac:dyDescent="0.3">
      <c r="A167" s="34"/>
    </row>
    <row r="168" spans="1:1" x14ac:dyDescent="0.3">
      <c r="A168" s="34"/>
    </row>
    <row r="169" spans="1:1" x14ac:dyDescent="0.3">
      <c r="A169" s="34"/>
    </row>
    <row r="170" spans="1:1" x14ac:dyDescent="0.3">
      <c r="A170" s="34"/>
    </row>
    <row r="171" spans="1:1" x14ac:dyDescent="0.3">
      <c r="A171" s="34"/>
    </row>
    <row r="172" spans="1:1" x14ac:dyDescent="0.3">
      <c r="A172" s="34"/>
    </row>
    <row r="173" spans="1:1" x14ac:dyDescent="0.3">
      <c r="A173" s="34"/>
    </row>
    <row r="174" spans="1:1" x14ac:dyDescent="0.3">
      <c r="A174" s="34"/>
    </row>
    <row r="175" spans="1:1" x14ac:dyDescent="0.3">
      <c r="A175" s="34"/>
    </row>
    <row r="176" spans="1:1" x14ac:dyDescent="0.3">
      <c r="A176" s="34"/>
    </row>
    <row r="177" spans="1:1" x14ac:dyDescent="0.3">
      <c r="A177" s="34"/>
    </row>
    <row r="178" spans="1:1" x14ac:dyDescent="0.3">
      <c r="A178" s="34"/>
    </row>
    <row r="179" spans="1:1" x14ac:dyDescent="0.3">
      <c r="A179" s="34"/>
    </row>
    <row r="180" spans="1:1" x14ac:dyDescent="0.3">
      <c r="A180" s="34"/>
    </row>
    <row r="181" spans="1:1" x14ac:dyDescent="0.3">
      <c r="A181" s="34"/>
    </row>
    <row r="182" spans="1:1" x14ac:dyDescent="0.3">
      <c r="A182" s="34"/>
    </row>
    <row r="183" spans="1:1" x14ac:dyDescent="0.3">
      <c r="A183" s="34"/>
    </row>
    <row r="184" spans="1:1" x14ac:dyDescent="0.3">
      <c r="A184" s="34"/>
    </row>
    <row r="185" spans="1:1" x14ac:dyDescent="0.3">
      <c r="A185" s="34"/>
    </row>
    <row r="186" spans="1:1" x14ac:dyDescent="0.3">
      <c r="A186" s="34"/>
    </row>
    <row r="187" spans="1:1" x14ac:dyDescent="0.3">
      <c r="A187" s="34"/>
    </row>
    <row r="188" spans="1:1" x14ac:dyDescent="0.3">
      <c r="A188" s="34"/>
    </row>
    <row r="189" spans="1:1" x14ac:dyDescent="0.3">
      <c r="A189" s="34"/>
    </row>
    <row r="190" spans="1:1" x14ac:dyDescent="0.3">
      <c r="A190" s="34"/>
    </row>
    <row r="191" spans="1:1" x14ac:dyDescent="0.3">
      <c r="A191" s="34"/>
    </row>
    <row r="192" spans="1:1" x14ac:dyDescent="0.3">
      <c r="A192" s="34"/>
    </row>
    <row r="193" spans="1:1" x14ac:dyDescent="0.3">
      <c r="A193" s="34"/>
    </row>
    <row r="194" spans="1:1" x14ac:dyDescent="0.3">
      <c r="A194" s="34"/>
    </row>
    <row r="195" spans="1:1" x14ac:dyDescent="0.3">
      <c r="A195" s="34"/>
    </row>
    <row r="196" spans="1:1" x14ac:dyDescent="0.3">
      <c r="A196" s="34"/>
    </row>
    <row r="197" spans="1:1" x14ac:dyDescent="0.3">
      <c r="A197" s="34"/>
    </row>
    <row r="198" spans="1:1" x14ac:dyDescent="0.3">
      <c r="A198" s="34"/>
    </row>
    <row r="199" spans="1:1" x14ac:dyDescent="0.3">
      <c r="A199" s="34"/>
    </row>
    <row r="200" spans="1:1" x14ac:dyDescent="0.3">
      <c r="A200" s="34"/>
    </row>
    <row r="201" spans="1:1" x14ac:dyDescent="0.3">
      <c r="A201" s="34"/>
    </row>
  </sheetData>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145B7B0-7BBE-455E-B300-4FEDAF74CDA1}">
          <x14:formula1>
            <xm:f>Primary!$A$2:$A$97</xm:f>
          </x14:formula1>
          <xm:sqref>A2:A201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E85B6-E62E-4950-B0C3-58DF01B95298}">
  <sheetPr>
    <tabColor theme="0" tint="-0.249977111117893"/>
  </sheetPr>
  <dimension ref="A1:BR58"/>
  <sheetViews>
    <sheetView topLeftCell="V1" workbookViewId="0">
      <pane ySplit="1" topLeftCell="A2" activePane="bottomLeft" state="frozen"/>
      <selection activeCell="B17" sqref="B17:D17"/>
      <selection pane="bottomLeft" activeCell="AE2" sqref="AE2"/>
    </sheetView>
  </sheetViews>
  <sheetFormatPr defaultRowHeight="14.4" x14ac:dyDescent="0.3"/>
  <cols>
    <col min="1" max="1" width="17.5546875" style="5" customWidth="1"/>
    <col min="2" max="2" width="17.5546875" customWidth="1"/>
    <col min="3" max="5" width="17.5546875" style="3" customWidth="1"/>
    <col min="6" max="13" width="17.5546875" customWidth="1"/>
    <col min="14" max="24" width="17.5546875" style="4" customWidth="1"/>
    <col min="25" max="40" width="17.5546875" customWidth="1"/>
    <col min="41" max="41" width="17.5546875" style="5" customWidth="1"/>
    <col min="42" max="66" width="17.5546875" customWidth="1"/>
    <col min="67" max="68" width="17.5546875" style="3" customWidth="1"/>
    <col min="69" max="70" width="17.5546875" customWidth="1"/>
  </cols>
  <sheetData>
    <row r="1" spans="1:70" s="66" customFormat="1" ht="43.2" x14ac:dyDescent="0.3">
      <c r="A1" s="65" t="s">
        <v>0</v>
      </c>
      <c r="B1" s="66" t="s">
        <v>1</v>
      </c>
      <c r="C1" s="66" t="s">
        <v>2</v>
      </c>
      <c r="D1" s="66" t="s">
        <v>3</v>
      </c>
      <c r="E1" s="66" t="s">
        <v>4</v>
      </c>
      <c r="F1" s="66" t="s">
        <v>41</v>
      </c>
      <c r="G1" s="66" t="s">
        <v>77</v>
      </c>
      <c r="H1" s="66" t="s">
        <v>47</v>
      </c>
      <c r="I1" s="66" t="s">
        <v>76</v>
      </c>
      <c r="J1" s="66" t="s">
        <v>68</v>
      </c>
      <c r="K1" s="66" t="s">
        <v>71</v>
      </c>
      <c r="L1" s="66" t="s">
        <v>72</v>
      </c>
      <c r="M1" s="66" t="s">
        <v>73</v>
      </c>
      <c r="N1" s="66" t="s">
        <v>45</v>
      </c>
      <c r="O1" s="66" t="s">
        <v>70</v>
      </c>
      <c r="P1" s="66" t="s">
        <v>46</v>
      </c>
      <c r="Q1" s="66" t="s">
        <v>67</v>
      </c>
      <c r="R1" s="66" t="s">
        <v>87</v>
      </c>
      <c r="S1" s="66" t="s">
        <v>48</v>
      </c>
      <c r="T1" s="66" t="s">
        <v>74</v>
      </c>
      <c r="U1" s="66" t="s">
        <v>64</v>
      </c>
      <c r="V1" s="66" t="s">
        <v>75</v>
      </c>
      <c r="W1" s="66" t="s">
        <v>49</v>
      </c>
      <c r="X1" s="66" t="s">
        <v>50</v>
      </c>
      <c r="Y1" s="66" t="s">
        <v>58</v>
      </c>
      <c r="Z1" s="66" t="s">
        <v>88</v>
      </c>
      <c r="AA1" s="66" t="s">
        <v>59</v>
      </c>
      <c r="AB1" s="66" t="s">
        <v>60</v>
      </c>
      <c r="AC1" s="66" t="s">
        <v>61</v>
      </c>
      <c r="AD1" s="66" t="s">
        <v>62</v>
      </c>
      <c r="AE1" s="66" t="s">
        <v>63</v>
      </c>
      <c r="AF1" s="66" t="s">
        <v>44</v>
      </c>
      <c r="AG1" s="66" t="s">
        <v>5</v>
      </c>
      <c r="AH1" s="66" t="s">
        <v>6</v>
      </c>
      <c r="AI1" s="66" t="s">
        <v>7</v>
      </c>
      <c r="AJ1" s="66" t="s">
        <v>30</v>
      </c>
      <c r="AK1" s="66" t="s">
        <v>31</v>
      </c>
      <c r="AL1" s="66" t="s">
        <v>32</v>
      </c>
      <c r="AM1" s="66" t="s">
        <v>33</v>
      </c>
      <c r="AN1" s="66" t="s">
        <v>34</v>
      </c>
      <c r="AO1" s="65" t="s">
        <v>35</v>
      </c>
      <c r="AP1" s="66" t="s">
        <v>36</v>
      </c>
      <c r="AQ1" s="66" t="s">
        <v>37</v>
      </c>
      <c r="AR1" s="66" t="s">
        <v>38</v>
      </c>
      <c r="AS1" s="66" t="s">
        <v>39</v>
      </c>
      <c r="AT1" s="66" t="s">
        <v>40</v>
      </c>
      <c r="AU1" s="67" t="s">
        <v>8</v>
      </c>
      <c r="AV1" s="66" t="s">
        <v>9</v>
      </c>
      <c r="AW1" s="66" t="s">
        <v>10</v>
      </c>
      <c r="AX1" s="66" t="s">
        <v>11</v>
      </c>
      <c r="AY1" s="67" t="s">
        <v>12</v>
      </c>
      <c r="AZ1" s="66" t="s">
        <v>13</v>
      </c>
      <c r="BA1" s="66" t="s">
        <v>14</v>
      </c>
      <c r="BB1" s="66" t="s">
        <v>15</v>
      </c>
      <c r="BC1" s="67" t="s">
        <v>16</v>
      </c>
      <c r="BD1" s="66" t="s">
        <v>17</v>
      </c>
      <c r="BE1" s="67" t="s">
        <v>18</v>
      </c>
      <c r="BF1" s="66" t="s">
        <v>19</v>
      </c>
      <c r="BG1" s="66" t="s">
        <v>20</v>
      </c>
      <c r="BH1" s="66" t="s">
        <v>21</v>
      </c>
      <c r="BI1" s="67" t="s">
        <v>22</v>
      </c>
      <c r="BJ1" s="66" t="s">
        <v>23</v>
      </c>
      <c r="BK1" s="66" t="s">
        <v>24</v>
      </c>
      <c r="BL1" s="66" t="s">
        <v>25</v>
      </c>
      <c r="BM1" s="67" t="s">
        <v>26</v>
      </c>
      <c r="BN1" s="66" t="s">
        <v>27</v>
      </c>
      <c r="BO1" s="66" t="s">
        <v>28</v>
      </c>
      <c r="BP1" s="66" t="s">
        <v>29</v>
      </c>
      <c r="BQ1" s="66" t="s">
        <v>69</v>
      </c>
    </row>
    <row r="2" spans="1:70" s="9" customFormat="1" ht="69.900000000000006" customHeight="1" x14ac:dyDescent="0.3">
      <c r="A2" s="8" t="s">
        <v>108</v>
      </c>
      <c r="B2" s="9" t="s">
        <v>109</v>
      </c>
      <c r="C2" s="9" t="s">
        <v>110</v>
      </c>
      <c r="D2" s="9" t="s">
        <v>111</v>
      </c>
      <c r="E2" s="9" t="s">
        <v>112</v>
      </c>
      <c r="F2" s="9" t="s">
        <v>113</v>
      </c>
      <c r="G2" s="9" t="s">
        <v>114</v>
      </c>
      <c r="H2" s="9" t="s">
        <v>115</v>
      </c>
      <c r="I2" s="9" t="s">
        <v>116</v>
      </c>
      <c r="J2" s="9" t="s">
        <v>117</v>
      </c>
      <c r="K2" s="9" t="s">
        <v>118</v>
      </c>
      <c r="L2" s="9" t="s">
        <v>119</v>
      </c>
      <c r="M2" s="9" t="s">
        <v>120</v>
      </c>
      <c r="N2" s="9" t="s">
        <v>121</v>
      </c>
      <c r="O2" s="9" t="s">
        <v>122</v>
      </c>
      <c r="P2" s="9" t="s">
        <v>123</v>
      </c>
      <c r="Q2" s="9" t="s">
        <v>124</v>
      </c>
      <c r="R2" s="9" t="s">
        <v>125</v>
      </c>
      <c r="S2" s="9" t="s">
        <v>126</v>
      </c>
      <c r="T2" s="9" t="s">
        <v>127</v>
      </c>
      <c r="U2" s="9" t="s">
        <v>128</v>
      </c>
      <c r="V2" s="9" t="s">
        <v>129</v>
      </c>
      <c r="W2" s="9" t="s">
        <v>130</v>
      </c>
      <c r="X2" s="9" t="s">
        <v>131</v>
      </c>
      <c r="Y2" s="9" t="s">
        <v>132</v>
      </c>
      <c r="Z2" s="9" t="s">
        <v>133</v>
      </c>
      <c r="AA2" s="9" t="s">
        <v>134</v>
      </c>
      <c r="AB2" s="9" t="s">
        <v>135</v>
      </c>
      <c r="AC2" s="9" t="s">
        <v>136</v>
      </c>
      <c r="AD2" s="9" t="s">
        <v>137</v>
      </c>
      <c r="AE2" s="9" t="s">
        <v>138</v>
      </c>
      <c r="AF2" s="9" t="s">
        <v>139</v>
      </c>
      <c r="AG2" s="9" t="s">
        <v>140</v>
      </c>
      <c r="AH2" s="9" t="s">
        <v>140</v>
      </c>
      <c r="AI2" s="9" t="s">
        <v>141</v>
      </c>
      <c r="AO2" s="8"/>
      <c r="AU2" s="10" t="s">
        <v>142</v>
      </c>
      <c r="AY2" s="10"/>
      <c r="BC2" s="10"/>
      <c r="BE2" s="10"/>
      <c r="BI2" s="10"/>
      <c r="BM2" s="10"/>
      <c r="BR2" s="11" t="s">
        <v>143</v>
      </c>
    </row>
    <row r="3" spans="1:70" s="9" customFormat="1" ht="39.9" customHeight="1" x14ac:dyDescent="0.3">
      <c r="A3" s="8" t="s">
        <v>144</v>
      </c>
      <c r="B3" s="9" t="s">
        <v>145</v>
      </c>
      <c r="C3" s="12" t="s">
        <v>146</v>
      </c>
      <c r="D3" s="12" t="s">
        <v>146</v>
      </c>
      <c r="E3" s="12" t="s">
        <v>147</v>
      </c>
      <c r="F3" s="12" t="s">
        <v>147</v>
      </c>
      <c r="G3" s="9" t="s">
        <v>148</v>
      </c>
      <c r="H3" s="9" t="s">
        <v>149</v>
      </c>
      <c r="I3" s="9" t="s">
        <v>150</v>
      </c>
      <c r="J3" s="12" t="s">
        <v>147</v>
      </c>
      <c r="K3" s="9" t="s">
        <v>146</v>
      </c>
      <c r="L3" s="9" t="s">
        <v>151</v>
      </c>
      <c r="M3" s="9" t="s">
        <v>151</v>
      </c>
      <c r="N3" s="13" t="s">
        <v>152</v>
      </c>
      <c r="O3" s="13" t="s">
        <v>152</v>
      </c>
      <c r="P3" s="13" t="s">
        <v>152</v>
      </c>
      <c r="Q3" s="13" t="s">
        <v>152</v>
      </c>
      <c r="R3" s="13" t="s">
        <v>152</v>
      </c>
      <c r="S3" s="13" t="s">
        <v>152</v>
      </c>
      <c r="T3" s="13" t="s">
        <v>153</v>
      </c>
      <c r="U3" s="13" t="s">
        <v>152</v>
      </c>
      <c r="V3" s="13" t="s">
        <v>154</v>
      </c>
      <c r="W3" s="13" t="s">
        <v>152</v>
      </c>
      <c r="X3" s="13" t="s">
        <v>152</v>
      </c>
      <c r="Y3" s="9" t="s">
        <v>155</v>
      </c>
      <c r="Z3" s="9" t="s">
        <v>155</v>
      </c>
      <c r="AA3" s="9" t="s">
        <v>155</v>
      </c>
      <c r="AB3" s="9" t="s">
        <v>155</v>
      </c>
      <c r="AC3" s="9" t="s">
        <v>155</v>
      </c>
      <c r="AD3" s="9" t="s">
        <v>155</v>
      </c>
      <c r="AE3" s="9" t="s">
        <v>155</v>
      </c>
      <c r="AF3" s="8" t="s">
        <v>144</v>
      </c>
      <c r="AG3" s="8" t="s">
        <v>144</v>
      </c>
      <c r="AH3" s="8" t="s">
        <v>144</v>
      </c>
      <c r="AI3" s="8" t="s">
        <v>156</v>
      </c>
      <c r="AJ3" s="8" t="s">
        <v>144</v>
      </c>
      <c r="AK3" s="8" t="s">
        <v>144</v>
      </c>
      <c r="AL3" s="8" t="s">
        <v>144</v>
      </c>
      <c r="AM3" s="8" t="s">
        <v>157</v>
      </c>
      <c r="AN3" s="8" t="s">
        <v>158</v>
      </c>
      <c r="AO3" s="8" t="s">
        <v>159</v>
      </c>
      <c r="AP3" s="8" t="s">
        <v>144</v>
      </c>
      <c r="AQ3" s="8" t="s">
        <v>160</v>
      </c>
      <c r="AR3" s="8" t="s">
        <v>160</v>
      </c>
      <c r="AS3" s="8" t="s">
        <v>161</v>
      </c>
      <c r="AT3" s="8" t="s">
        <v>144</v>
      </c>
      <c r="AU3" s="8" t="s">
        <v>161</v>
      </c>
      <c r="AV3" s="8" t="s">
        <v>161</v>
      </c>
      <c r="AW3" s="8" t="s">
        <v>161</v>
      </c>
      <c r="AX3" s="8" t="s">
        <v>161</v>
      </c>
      <c r="AY3" s="8" t="s">
        <v>161</v>
      </c>
      <c r="AZ3" s="8" t="s">
        <v>161</v>
      </c>
      <c r="BA3" s="8" t="s">
        <v>161</v>
      </c>
      <c r="BB3" s="8" t="s">
        <v>161</v>
      </c>
      <c r="BC3" s="8" t="s">
        <v>161</v>
      </c>
      <c r="BD3" s="8" t="s">
        <v>161</v>
      </c>
      <c r="BE3" s="8" t="s">
        <v>161</v>
      </c>
      <c r="BF3" s="8" t="s">
        <v>161</v>
      </c>
      <c r="BG3" s="8" t="s">
        <v>161</v>
      </c>
      <c r="BH3" s="8" t="s">
        <v>161</v>
      </c>
      <c r="BI3" s="8" t="s">
        <v>161</v>
      </c>
      <c r="BJ3" s="8" t="s">
        <v>161</v>
      </c>
      <c r="BK3" s="8" t="s">
        <v>161</v>
      </c>
      <c r="BL3" s="8" t="s">
        <v>161</v>
      </c>
      <c r="BM3" s="8" t="s">
        <v>161</v>
      </c>
      <c r="BN3" s="8" t="s">
        <v>161</v>
      </c>
      <c r="BO3" s="12" t="s">
        <v>146</v>
      </c>
      <c r="BP3" s="12" t="s">
        <v>146</v>
      </c>
      <c r="BQ3" s="9" t="s">
        <v>162</v>
      </c>
      <c r="BR3" s="11" t="s">
        <v>163</v>
      </c>
    </row>
    <row r="4" spans="1:70" s="18" customFormat="1" ht="50.1" customHeight="1" x14ac:dyDescent="0.3">
      <c r="A4" s="47" t="s">
        <v>100</v>
      </c>
      <c r="B4" s="90" t="s">
        <v>101</v>
      </c>
      <c r="C4" s="49" t="s">
        <v>100</v>
      </c>
      <c r="D4" s="49" t="s">
        <v>100</v>
      </c>
      <c r="E4" s="91" t="s">
        <v>164</v>
      </c>
      <c r="F4" s="81" t="s">
        <v>165</v>
      </c>
      <c r="G4" s="81" t="s">
        <v>166</v>
      </c>
      <c r="H4" s="81" t="s">
        <v>167</v>
      </c>
      <c r="I4" s="81" t="s">
        <v>168</v>
      </c>
      <c r="J4" s="90" t="s">
        <v>101</v>
      </c>
      <c r="K4" s="90" t="s">
        <v>101</v>
      </c>
      <c r="L4" s="82" t="s">
        <v>201</v>
      </c>
      <c r="M4" s="50" t="s">
        <v>169</v>
      </c>
      <c r="N4" s="92" t="s">
        <v>101</v>
      </c>
      <c r="O4" s="83" t="s">
        <v>170</v>
      </c>
      <c r="P4" s="92" t="s">
        <v>101</v>
      </c>
      <c r="Q4" s="92" t="s">
        <v>101</v>
      </c>
      <c r="R4" s="92" t="s">
        <v>101</v>
      </c>
      <c r="S4" s="92" t="s">
        <v>101</v>
      </c>
      <c r="T4" s="92" t="s">
        <v>101</v>
      </c>
      <c r="U4" s="92" t="s">
        <v>101</v>
      </c>
      <c r="V4" s="92" t="s">
        <v>101</v>
      </c>
      <c r="W4" s="83" t="s">
        <v>171</v>
      </c>
      <c r="X4" s="83" t="s">
        <v>171</v>
      </c>
      <c r="Y4" s="50" t="s">
        <v>100</v>
      </c>
      <c r="Z4" s="90" t="s">
        <v>101</v>
      </c>
      <c r="AA4" s="90" t="s">
        <v>101</v>
      </c>
      <c r="AB4" s="90" t="s">
        <v>101</v>
      </c>
      <c r="AC4" s="90" t="s">
        <v>101</v>
      </c>
      <c r="AD4" s="90" t="s">
        <v>101</v>
      </c>
      <c r="AE4" s="90" t="s">
        <v>101</v>
      </c>
      <c r="AF4" s="90" t="s">
        <v>101</v>
      </c>
      <c r="AG4" s="90" t="s">
        <v>101</v>
      </c>
      <c r="AH4" s="90" t="s">
        <v>101</v>
      </c>
      <c r="AI4" s="90" t="s">
        <v>101</v>
      </c>
      <c r="AJ4" s="90" t="s">
        <v>101</v>
      </c>
      <c r="AK4" s="90" t="s">
        <v>101</v>
      </c>
      <c r="AL4" s="90" t="s">
        <v>101</v>
      </c>
      <c r="AM4" s="90" t="s">
        <v>101</v>
      </c>
      <c r="AN4" s="90" t="s">
        <v>101</v>
      </c>
      <c r="AO4" s="90" t="s">
        <v>101</v>
      </c>
      <c r="AP4" s="90" t="s">
        <v>101</v>
      </c>
      <c r="AQ4" s="90" t="s">
        <v>101</v>
      </c>
      <c r="AR4" s="90" t="s">
        <v>101</v>
      </c>
      <c r="AS4" s="90" t="s">
        <v>101</v>
      </c>
      <c r="AT4" s="90" t="s">
        <v>101</v>
      </c>
      <c r="AU4" s="90" t="s">
        <v>172</v>
      </c>
      <c r="AV4" s="90" t="s">
        <v>172</v>
      </c>
      <c r="AW4" s="90" t="s">
        <v>172</v>
      </c>
      <c r="AX4" s="90" t="s">
        <v>172</v>
      </c>
      <c r="AY4" s="90" t="s">
        <v>172</v>
      </c>
      <c r="AZ4" s="90" t="s">
        <v>172</v>
      </c>
      <c r="BA4" s="90" t="s">
        <v>172</v>
      </c>
      <c r="BB4" s="90" t="s">
        <v>172</v>
      </c>
      <c r="BC4" s="90" t="s">
        <v>172</v>
      </c>
      <c r="BD4" s="90" t="s">
        <v>172</v>
      </c>
      <c r="BE4" s="90" t="s">
        <v>172</v>
      </c>
      <c r="BF4" s="90" t="s">
        <v>172</v>
      </c>
      <c r="BG4" s="90" t="s">
        <v>172</v>
      </c>
      <c r="BH4" s="90" t="s">
        <v>172</v>
      </c>
      <c r="BI4" s="90" t="s">
        <v>172</v>
      </c>
      <c r="BJ4" s="90" t="s">
        <v>172</v>
      </c>
      <c r="BK4" s="90" t="s">
        <v>172</v>
      </c>
      <c r="BL4" s="90" t="s">
        <v>172</v>
      </c>
      <c r="BM4" s="90" t="s">
        <v>172</v>
      </c>
      <c r="BN4" s="90" t="s">
        <v>172</v>
      </c>
      <c r="BO4" s="90" t="s">
        <v>101</v>
      </c>
      <c r="BP4" s="90" t="s">
        <v>101</v>
      </c>
      <c r="BQ4" s="90" t="s">
        <v>101</v>
      </c>
      <c r="BR4" s="17" t="s">
        <v>173</v>
      </c>
    </row>
    <row r="5" spans="1:70" x14ac:dyDescent="0.3">
      <c r="W5" s="256" t="s">
        <v>206</v>
      </c>
      <c r="X5" s="256"/>
      <c r="Y5" s="256"/>
    </row>
    <row r="6" spans="1:70" ht="50.1" customHeight="1" x14ac:dyDescent="0.3">
      <c r="A6" s="48" t="s">
        <v>193</v>
      </c>
      <c r="B6" s="80" t="s">
        <v>194</v>
      </c>
      <c r="C6" s="79" t="s">
        <v>205</v>
      </c>
    </row>
    <row r="10" spans="1:70" x14ac:dyDescent="0.3">
      <c r="B10" s="1"/>
    </row>
    <row r="11" spans="1:70" x14ac:dyDescent="0.3">
      <c r="B11" s="1"/>
    </row>
    <row r="12" spans="1:70" x14ac:dyDescent="0.3">
      <c r="B12" s="1"/>
    </row>
    <row r="13" spans="1:70" x14ac:dyDescent="0.3">
      <c r="B13" s="1"/>
    </row>
    <row r="14" spans="1:70" x14ac:dyDescent="0.3">
      <c r="B14" s="1"/>
    </row>
    <row r="15" spans="1:70" x14ac:dyDescent="0.3">
      <c r="B15" s="1"/>
    </row>
    <row r="16" spans="1:70" x14ac:dyDescent="0.3">
      <c r="B16" s="1"/>
    </row>
    <row r="17" spans="2:2" x14ac:dyDescent="0.3">
      <c r="B17" s="1"/>
    </row>
    <row r="18" spans="2:2" x14ac:dyDescent="0.3">
      <c r="B18" s="1"/>
    </row>
    <row r="19" spans="2:2" x14ac:dyDescent="0.3">
      <c r="B19" s="1"/>
    </row>
    <row r="20" spans="2:2" x14ac:dyDescent="0.3">
      <c r="B20" s="1"/>
    </row>
    <row r="21" spans="2:2" x14ac:dyDescent="0.3">
      <c r="B21" s="1"/>
    </row>
    <row r="22" spans="2:2" x14ac:dyDescent="0.3">
      <c r="B22" s="1"/>
    </row>
    <row r="23" spans="2:2" x14ac:dyDescent="0.3">
      <c r="B23" s="1"/>
    </row>
    <row r="24" spans="2:2" x14ac:dyDescent="0.3">
      <c r="B24" s="1"/>
    </row>
    <row r="25" spans="2:2" x14ac:dyDescent="0.3">
      <c r="B25" s="1"/>
    </row>
    <row r="26" spans="2:2" x14ac:dyDescent="0.3">
      <c r="B26" s="1"/>
    </row>
    <row r="27" spans="2:2" x14ac:dyDescent="0.3">
      <c r="B27" s="1"/>
    </row>
    <row r="28" spans="2:2" x14ac:dyDescent="0.3">
      <c r="B28" s="1"/>
    </row>
    <row r="29" spans="2:2" x14ac:dyDescent="0.3">
      <c r="B29" s="1"/>
    </row>
    <row r="30" spans="2:2" x14ac:dyDescent="0.3">
      <c r="B30" s="1"/>
    </row>
    <row r="31" spans="2:2" x14ac:dyDescent="0.3">
      <c r="B31" s="1"/>
    </row>
    <row r="32" spans="2:2" x14ac:dyDescent="0.3">
      <c r="B32" s="1"/>
    </row>
    <row r="33" spans="2:2" x14ac:dyDescent="0.3">
      <c r="B33" s="1"/>
    </row>
    <row r="34" spans="2:2" x14ac:dyDescent="0.3">
      <c r="B34" s="1"/>
    </row>
    <row r="35" spans="2:2" x14ac:dyDescent="0.3">
      <c r="B35" s="1"/>
    </row>
    <row r="36" spans="2:2" x14ac:dyDescent="0.3">
      <c r="B36" s="1"/>
    </row>
    <row r="37" spans="2:2" x14ac:dyDescent="0.3">
      <c r="B37" s="2"/>
    </row>
    <row r="38" spans="2:2" x14ac:dyDescent="0.3">
      <c r="B38" s="1"/>
    </row>
    <row r="39" spans="2:2" x14ac:dyDescent="0.3">
      <c r="B39" s="1"/>
    </row>
    <row r="40" spans="2:2" x14ac:dyDescent="0.3">
      <c r="B40" s="1"/>
    </row>
    <row r="41" spans="2:2" x14ac:dyDescent="0.3">
      <c r="B41" s="2"/>
    </row>
    <row r="42" spans="2:2" x14ac:dyDescent="0.3">
      <c r="B42" s="1"/>
    </row>
    <row r="43" spans="2:2" x14ac:dyDescent="0.3">
      <c r="B43" s="1"/>
    </row>
    <row r="44" spans="2:2" x14ac:dyDescent="0.3">
      <c r="B44" s="1"/>
    </row>
    <row r="45" spans="2:2" x14ac:dyDescent="0.3">
      <c r="B45" s="2"/>
    </row>
    <row r="46" spans="2:2" x14ac:dyDescent="0.3">
      <c r="B46" s="1"/>
    </row>
    <row r="47" spans="2:2" x14ac:dyDescent="0.3">
      <c r="B47" s="2"/>
    </row>
    <row r="48" spans="2:2" x14ac:dyDescent="0.3">
      <c r="B48" s="1"/>
    </row>
    <row r="49" spans="2:2" x14ac:dyDescent="0.3">
      <c r="B49" s="1"/>
    </row>
    <row r="50" spans="2:2" x14ac:dyDescent="0.3">
      <c r="B50" s="1"/>
    </row>
    <row r="51" spans="2:2" x14ac:dyDescent="0.3">
      <c r="B51" s="2"/>
    </row>
    <row r="52" spans="2:2" x14ac:dyDescent="0.3">
      <c r="B52" s="1"/>
    </row>
    <row r="53" spans="2:2" x14ac:dyDescent="0.3">
      <c r="B53" s="1"/>
    </row>
    <row r="54" spans="2:2" x14ac:dyDescent="0.3">
      <c r="B54" s="1"/>
    </row>
    <row r="55" spans="2:2" x14ac:dyDescent="0.3">
      <c r="B55" s="2"/>
    </row>
    <row r="56" spans="2:2" x14ac:dyDescent="0.3">
      <c r="B56" s="1"/>
    </row>
    <row r="57" spans="2:2" x14ac:dyDescent="0.3">
      <c r="B57" s="1"/>
    </row>
    <row r="58" spans="2:2" x14ac:dyDescent="0.3">
      <c r="B58" s="1"/>
    </row>
  </sheetData>
  <mergeCells count="1">
    <mergeCell ref="W5:Y5"/>
  </mergeCells>
  <pageMargins left="0.7" right="0.7" top="0.75" bottom="0.75" header="0.3" footer="0.3"/>
  <pageSetup orientation="portrait"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452AD-C7EA-40BD-A274-88208E7C4966}">
  <sheetPr>
    <tabColor theme="0" tint="-0.249977111117893"/>
  </sheetPr>
  <dimension ref="A1:BP7"/>
  <sheetViews>
    <sheetView workbookViewId="0">
      <pane ySplit="1" topLeftCell="A2" activePane="bottomLeft" state="frozen"/>
      <selection activeCell="B17" sqref="B17:D17"/>
      <selection pane="bottomLeft" activeCell="B17" sqref="B17:D17"/>
    </sheetView>
  </sheetViews>
  <sheetFormatPr defaultRowHeight="14.4" x14ac:dyDescent="0.3"/>
  <cols>
    <col min="1" max="1" width="17.5546875" style="5" customWidth="1"/>
    <col min="2" max="2" width="17.5546875" style="4" customWidth="1"/>
    <col min="3" max="4" width="17.5546875" style="3" customWidth="1"/>
    <col min="5" max="5" width="17.5546875" style="5" customWidth="1"/>
    <col min="6" max="15" width="17.5546875" style="4" customWidth="1"/>
  </cols>
  <sheetData>
    <row r="1" spans="1:68" s="59" customFormat="1" ht="28.8" x14ac:dyDescent="0.3">
      <c r="A1" s="58" t="s">
        <v>0</v>
      </c>
      <c r="B1" s="59" t="s">
        <v>43</v>
      </c>
      <c r="C1" s="59" t="s">
        <v>51</v>
      </c>
      <c r="D1" s="59" t="s">
        <v>52</v>
      </c>
      <c r="E1" s="59" t="s">
        <v>42</v>
      </c>
      <c r="F1" s="59" t="s">
        <v>53</v>
      </c>
      <c r="G1" s="59" t="s">
        <v>54</v>
      </c>
      <c r="H1" s="59" t="s">
        <v>55</v>
      </c>
      <c r="I1" s="59" t="s">
        <v>56</v>
      </c>
      <c r="J1" s="59" t="s">
        <v>57</v>
      </c>
      <c r="K1" s="59" t="s">
        <v>78</v>
      </c>
      <c r="L1" s="59" t="s">
        <v>79</v>
      </c>
      <c r="M1" s="59" t="s">
        <v>80</v>
      </c>
      <c r="N1" s="59" t="s">
        <v>81</v>
      </c>
      <c r="O1" s="59" t="s">
        <v>82</v>
      </c>
    </row>
    <row r="2" spans="1:68" s="9" customFormat="1" ht="69.900000000000006" customHeight="1" x14ac:dyDescent="0.3">
      <c r="A2" s="8" t="s">
        <v>108</v>
      </c>
      <c r="B2" s="9" t="s">
        <v>174</v>
      </c>
      <c r="C2" s="9" t="s">
        <v>175</v>
      </c>
      <c r="D2" s="9" t="s">
        <v>176</v>
      </c>
      <c r="E2" s="9" t="s">
        <v>203</v>
      </c>
      <c r="F2" s="9" t="s">
        <v>177</v>
      </c>
      <c r="G2" s="9" t="s">
        <v>178</v>
      </c>
      <c r="K2" s="9" t="s">
        <v>179</v>
      </c>
      <c r="L2" s="9" t="s">
        <v>180</v>
      </c>
      <c r="P2" s="11" t="s">
        <v>143</v>
      </c>
    </row>
    <row r="3" spans="1:68" s="9" customFormat="1" ht="39.9" customHeight="1" x14ac:dyDescent="0.3">
      <c r="A3" s="8" t="s">
        <v>144</v>
      </c>
      <c r="B3" s="13" t="s">
        <v>152</v>
      </c>
      <c r="C3" s="12" t="s">
        <v>146</v>
      </c>
      <c r="D3" s="12" t="s">
        <v>146</v>
      </c>
      <c r="E3" s="8" t="s">
        <v>147</v>
      </c>
      <c r="F3" s="13" t="s">
        <v>152</v>
      </c>
      <c r="G3" s="13" t="s">
        <v>152</v>
      </c>
      <c r="H3" s="13" t="s">
        <v>152</v>
      </c>
      <c r="I3" s="13" t="s">
        <v>152</v>
      </c>
      <c r="J3" s="13" t="s">
        <v>152</v>
      </c>
      <c r="K3" s="13" t="s">
        <v>152</v>
      </c>
      <c r="L3" s="13" t="s">
        <v>152</v>
      </c>
      <c r="M3" s="13" t="s">
        <v>152</v>
      </c>
      <c r="N3" s="13" t="s">
        <v>152</v>
      </c>
      <c r="O3" s="13" t="s">
        <v>152</v>
      </c>
      <c r="P3" s="11" t="s">
        <v>163</v>
      </c>
    </row>
    <row r="4" spans="1:68" s="16" customFormat="1" ht="50.1" customHeight="1" x14ac:dyDescent="0.3">
      <c r="A4" s="47" t="s">
        <v>100</v>
      </c>
      <c r="B4" s="51" t="s">
        <v>100</v>
      </c>
      <c r="C4" s="88" t="s">
        <v>101</v>
      </c>
      <c r="D4" s="52" t="s">
        <v>100</v>
      </c>
      <c r="E4" s="53" t="s">
        <v>100</v>
      </c>
      <c r="F4" s="89" t="s">
        <v>101</v>
      </c>
      <c r="G4" s="89" t="s">
        <v>101</v>
      </c>
      <c r="H4" s="89" t="s">
        <v>101</v>
      </c>
      <c r="I4" s="89" t="s">
        <v>101</v>
      </c>
      <c r="J4" s="89" t="s">
        <v>101</v>
      </c>
      <c r="K4" s="89" t="s">
        <v>101</v>
      </c>
      <c r="L4" s="89" t="s">
        <v>101</v>
      </c>
      <c r="M4" s="89" t="s">
        <v>101</v>
      </c>
      <c r="N4" s="89" t="s">
        <v>101</v>
      </c>
      <c r="O4" s="89" t="s">
        <v>101</v>
      </c>
      <c r="P4" s="11" t="s">
        <v>173</v>
      </c>
    </row>
    <row r="7" spans="1:68" ht="50.1" customHeight="1" x14ac:dyDescent="0.3">
      <c r="A7" s="48" t="s">
        <v>193</v>
      </c>
      <c r="B7" s="84" t="s">
        <v>194</v>
      </c>
      <c r="C7" s="79" t="s">
        <v>205</v>
      </c>
      <c r="E7" s="3"/>
      <c r="F7"/>
      <c r="G7"/>
      <c r="H7"/>
      <c r="I7"/>
      <c r="J7"/>
      <c r="K7"/>
      <c r="L7"/>
      <c r="M7"/>
      <c r="P7" s="4"/>
      <c r="Q7" s="4"/>
      <c r="R7" s="4"/>
      <c r="S7" s="4"/>
      <c r="T7" s="4"/>
      <c r="U7" s="4"/>
      <c r="V7" s="4"/>
      <c r="W7" s="4"/>
      <c r="X7" s="4"/>
      <c r="AO7" s="5"/>
      <c r="BO7" s="3"/>
      <c r="BP7"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3E034-6E81-4ED7-8509-A69346E8ACB8}">
  <sheetPr>
    <tabColor theme="0" tint="-0.249977111117893"/>
  </sheetPr>
  <dimension ref="A1:BP7"/>
  <sheetViews>
    <sheetView workbookViewId="0">
      <pane ySplit="1" topLeftCell="A2" activePane="bottomLeft" state="frozen"/>
      <selection activeCell="B17" sqref="B17:D17"/>
      <selection pane="bottomLeft" activeCell="B17" sqref="B17:D17"/>
    </sheetView>
  </sheetViews>
  <sheetFormatPr defaultRowHeight="14.4" x14ac:dyDescent="0.3"/>
  <cols>
    <col min="1" max="6" width="17.5546875" customWidth="1"/>
    <col min="7" max="8" width="10.6640625" customWidth="1"/>
  </cols>
  <sheetData>
    <row r="1" spans="1:68" s="7" customFormat="1" ht="28.8" x14ac:dyDescent="0.3">
      <c r="A1" s="59" t="s">
        <v>0</v>
      </c>
      <c r="B1" s="59" t="s">
        <v>181</v>
      </c>
      <c r="C1" s="59" t="s">
        <v>182</v>
      </c>
      <c r="D1" s="60" t="s">
        <v>65</v>
      </c>
      <c r="E1" s="63" t="s">
        <v>66</v>
      </c>
    </row>
    <row r="2" spans="1:68" s="23" customFormat="1" ht="69.900000000000006" customHeight="1" x14ac:dyDescent="0.3">
      <c r="A2" s="20" t="s">
        <v>108</v>
      </c>
      <c r="B2" s="21" t="s">
        <v>183</v>
      </c>
      <c r="C2" s="22" t="s">
        <v>184</v>
      </c>
      <c r="D2" s="23" t="s">
        <v>185</v>
      </c>
      <c r="E2" s="23" t="s">
        <v>186</v>
      </c>
      <c r="F2" s="24" t="s">
        <v>143</v>
      </c>
    </row>
    <row r="3" spans="1:68" s="25" customFormat="1" ht="39.9" customHeight="1" x14ac:dyDescent="0.3">
      <c r="A3" s="20" t="s">
        <v>144</v>
      </c>
      <c r="B3" s="20" t="s">
        <v>155</v>
      </c>
      <c r="C3" s="20" t="s">
        <v>155</v>
      </c>
      <c r="D3" s="22" t="s">
        <v>146</v>
      </c>
      <c r="E3" s="22" t="s">
        <v>146</v>
      </c>
      <c r="F3" s="24" t="s">
        <v>163</v>
      </c>
    </row>
    <row r="4" spans="1:68" s="27" customFormat="1" ht="50.1" customHeight="1" x14ac:dyDescent="0.3">
      <c r="A4" s="54" t="s">
        <v>100</v>
      </c>
      <c r="B4" s="86" t="s">
        <v>101</v>
      </c>
      <c r="C4" s="86" t="s">
        <v>101</v>
      </c>
      <c r="D4" s="87" t="s">
        <v>101</v>
      </c>
      <c r="E4" s="55" t="s">
        <v>100</v>
      </c>
      <c r="F4" s="26" t="s">
        <v>173</v>
      </c>
    </row>
    <row r="7" spans="1:68" ht="50.1" customHeight="1" x14ac:dyDescent="0.3">
      <c r="A7" s="257" t="s">
        <v>195</v>
      </c>
      <c r="B7" s="257"/>
      <c r="C7" s="257"/>
      <c r="D7" s="48" t="s">
        <v>193</v>
      </c>
      <c r="E7" s="84" t="s">
        <v>194</v>
      </c>
      <c r="F7" s="79" t="s">
        <v>205</v>
      </c>
      <c r="N7" s="4"/>
      <c r="O7" s="4"/>
      <c r="P7" s="4"/>
      <c r="Q7" s="4"/>
      <c r="R7" s="4"/>
      <c r="S7" s="4"/>
      <c r="T7" s="4"/>
      <c r="U7" s="4"/>
      <c r="V7" s="4"/>
      <c r="W7" s="4"/>
      <c r="X7" s="4"/>
      <c r="AO7" s="5"/>
      <c r="BO7" s="3"/>
      <c r="BP7" s="3"/>
    </row>
  </sheetData>
  <mergeCells count="1">
    <mergeCell ref="A7: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6" ma:contentTypeDescription="Create a new document." ma:contentTypeScope="" ma:versionID="1fcaa4d85dcadc73f044dc916c7871dd">
  <xsd:schema xmlns:xsd="http://www.w3.org/2001/XMLSchema" xmlns:xs="http://www.w3.org/2001/XMLSchema" xmlns:p="http://schemas.microsoft.com/office/2006/metadata/properties" xmlns:ns2="007ad192-e014-4558-84ba-7fb8a68504d6" targetNamespace="http://schemas.microsoft.com/office/2006/metadata/properties" ma:root="true" ma:fieldsID="a7ea468fd579646665f1f35b2faffd9a"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99618D7B-B671-4E6C-873D-E7E2E4F70FFC}">
  <ds:schemaRefs>
    <ds:schemaRef ds:uri="http://schemas.microsoft.com/sharepoint/v3/contenttype/forms"/>
  </ds:schemaRefs>
</ds:datastoreItem>
</file>

<file path=customXml/itemProps2.xml><?xml version="1.0" encoding="utf-8"?>
<ds:datastoreItem xmlns:ds="http://schemas.openxmlformats.org/officeDocument/2006/customXml" ds:itemID="{58E67187-38A7-4935-B68E-A54AE86F039C}"/>
</file>

<file path=customXml/itemProps3.xml><?xml version="1.0" encoding="utf-8"?>
<ds:datastoreItem xmlns:ds="http://schemas.openxmlformats.org/officeDocument/2006/customXml" ds:itemID="{6CF388D8-88A9-4C0C-AF01-5A1DD8D394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Instructions - READ 1ST</vt:lpstr>
      <vt:lpstr>Primary</vt:lpstr>
      <vt:lpstr>Rent</vt:lpstr>
      <vt:lpstr>Options</vt:lpstr>
      <vt:lpstr>Impairments</vt:lpstr>
      <vt:lpstr>Attachments</vt:lpstr>
      <vt:lpstr>Data Dictionary - Primary</vt:lpstr>
      <vt:lpstr>Data Dictionary - Rent</vt:lpstr>
      <vt:lpstr>Data Dictionary - Options</vt:lpstr>
      <vt:lpstr>Data Dictionary - Impairments</vt:lpstr>
      <vt:lpstr>Data Dictionary - Attachments</vt:lpstr>
      <vt:lpstr>Data</vt:lpstr>
      <vt:lpstr>Variable Payments</vt:lpstr>
      <vt:lpstr>Revisions - Leases</vt:lpstr>
      <vt:lpstr>Revisions - Rent</vt:lpstr>
      <vt:lpstr>entity list for forms 6.30.23</vt:lpstr>
      <vt:lpstr>FCC-date and NA</vt:lpstr>
      <vt:lpstr>'Instructions - READ 1ST'!Print_Area</vt:lpstr>
      <vt:lpstr>Primary!Print_Area</vt:lpstr>
      <vt:lpstr>Rent!Print_Area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dc:creator>
  <cp:lastModifiedBy>Bennett, Chelsea</cp:lastModifiedBy>
  <cp:lastPrinted>2023-07-03T18:33:07Z</cp:lastPrinted>
  <dcterms:created xsi:type="dcterms:W3CDTF">2015-06-26T05:30:20Z</dcterms:created>
  <dcterms:modified xsi:type="dcterms:W3CDTF">2023-07-26T17:22:26Z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