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ets-my.sharepoint.com/personal/artavius_smith_sao_ga_gov/Documents/Desktop/"/>
    </mc:Choice>
  </mc:AlternateContent>
  <xr:revisionPtr revIDLastSave="0" documentId="8_{BC3BA4F7-51F9-489C-8D15-74532A0EDEE3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November" sheetId="6" r:id="rId1"/>
    <sheet name="December" sheetId="9" r:id="rId2"/>
    <sheet name="January" sheetId="8" r:id="rId3"/>
  </sheets>
  <definedNames>
    <definedName name="calendar" localSheetId="1">daygrid+December!firstdate-WEEKDAY(December!firstdate)-December!weekday_option</definedName>
    <definedName name="calendar" localSheetId="2">daygrid+January!firstdate-WEEKDAY(January!firstdate)-January!weekday_option</definedName>
    <definedName name="calendar" localSheetId="0">daygrid+November!firstdate-WEEKDAY(November!firstdate)-November!weekday_option</definedName>
    <definedName name="calendar">daygrid+[0]!firstdate-WEEKDAY([0]!firstdate)-weekday_option</definedName>
    <definedName name="daygrid">days+weeks*7</definedName>
    <definedName name="daypattern">{1,1,2,2,3,3,4,4,5,5,6,6,7}</definedName>
    <definedName name="days">{0,1,2,3,4,5,6}</definedName>
    <definedName name="DayToStart" localSheetId="1">December!$F$2</definedName>
    <definedName name="DayToStart" localSheetId="2">January!$F$2</definedName>
    <definedName name="DayToStart" localSheetId="0">November!$F$2</definedName>
    <definedName name="DayToStart">#REF!</definedName>
    <definedName name="firstdate" localSheetId="1">DATE(December!YearToDisplay,December!month,1)</definedName>
    <definedName name="firstdate" localSheetId="2">DATE(January!YearToDisplay,January!month,1)</definedName>
    <definedName name="firstdate" localSheetId="0">DATE(November!YearToDisplay,November!month,1)</definedName>
    <definedName name="firstdate">DATE([0]!YearToDisplay,[0]!month,1)</definedName>
    <definedName name="month" localSheetId="1">MATCH(December!MonthToDisplay,months,0)</definedName>
    <definedName name="month" localSheetId="2">MATCH(January!MonthToDisplay,months,0)</definedName>
    <definedName name="month" localSheetId="0">MATCH(November!MonthToDisplay,months,0)</definedName>
    <definedName name="month">MATCH([0]!MonthToDisplay,months,0)</definedName>
    <definedName name="months">{"January","February","March","April","May","June","July","August","September","October","November","December"}</definedName>
    <definedName name="MonthToDisplay" localSheetId="1">December!$C$1</definedName>
    <definedName name="MonthToDisplay" localSheetId="2">January!$C$1</definedName>
    <definedName name="MonthToDisplay" localSheetId="0">November!$C$1</definedName>
    <definedName name="MonthToDisplay">#REF!</definedName>
    <definedName name="MonthToDisplayNumber" localSheetId="1">MATCH(December!MonthToDisplay,months,0)</definedName>
    <definedName name="MonthToDisplayNumber" localSheetId="2">MATCH(January!MonthToDisplay,months,0)</definedName>
    <definedName name="MonthToDisplayNumber" localSheetId="0">MATCH(November!MonthToDisplay,months,0)</definedName>
    <definedName name="MonthToDisplayNumber">MATCH([0]!MonthToDisplay,months,0)</definedName>
    <definedName name="ndx" localSheetId="1">ROUNDUP(MATCH(2,1/FREQUENCY(DATE(December!YearToDisplay,December!MonthToDisplayNumber,1),December!calendar))/7,0)</definedName>
    <definedName name="ndx" localSheetId="2">ROUNDUP(MATCH(2,1/FREQUENCY(DATE(January!YearToDisplay,January!MonthToDisplayNumber,1),January!calendar))/7,0)</definedName>
    <definedName name="ndx" localSheetId="0">ROUNDUP(MATCH(2,1/FREQUENCY(DATE(November!YearToDisplay,November!MonthToDisplayNumber,1),November!calendar))/7,0)</definedName>
    <definedName name="_xlnm.Print_Titles" localSheetId="1">December!$3:$3</definedName>
    <definedName name="_xlnm.Print_Titles" localSheetId="2">January!$3:$3</definedName>
    <definedName name="_xlnm.Print_Titles" localSheetId="0">November!$3:$3</definedName>
    <definedName name="startdate" localSheetId="1">DATE(December!YearToDisplay,December!month,1)</definedName>
    <definedName name="startdate" localSheetId="2">DATE(January!YearToDisplay,January!month,1)</definedName>
    <definedName name="startdate" localSheetId="0">DATE(November!YearToDisplay,November!month,1)</definedName>
    <definedName name="weekday_option" localSheetId="1">MATCH(December!DayToStart,weekdays_reversed,0)-2</definedName>
    <definedName name="weekday_option" localSheetId="2">MATCH(January!DayToStart,weekdays_reversed,0)-2</definedName>
    <definedName name="weekday_option" localSheetId="0">MATCH(November!DayToStart,weekdays_reversed,0)-2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1">December!$B$1</definedName>
    <definedName name="YearToDisplay" localSheetId="2">January!$B$1</definedName>
    <definedName name="YearToDisplay" localSheetId="0">November!$B$1</definedName>
    <definedName name="YearToDispla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9" l="1" a="1"/>
  <c r="H14" i="9" s="1"/>
  <c r="B14" i="8" a="1"/>
  <c r="H14" i="8" s="1"/>
  <c r="B8" i="6" a="1"/>
  <c r="H8" i="6" s="1"/>
  <c r="B4" i="9" l="1" a="1"/>
  <c r="H4" i="9" s="1"/>
  <c r="B12" i="9" a="1"/>
  <c r="H12" i="9" s="1"/>
  <c r="B8" i="9" a="1"/>
  <c r="H8" i="9" s="1"/>
  <c r="B3" i="9" a="1"/>
  <c r="H3" i="9" s="1"/>
  <c r="B10" i="9" a="1"/>
  <c r="H10" i="9" s="1"/>
  <c r="B6" i="9" a="1"/>
  <c r="H6" i="9" s="1"/>
  <c r="E14" i="9"/>
  <c r="B3" i="8" a="1"/>
  <c r="H3" i="8" s="1"/>
  <c r="B14" i="9"/>
  <c r="F14" i="9"/>
  <c r="B10" i="8" a="1"/>
  <c r="H10" i="8" s="1"/>
  <c r="C14" i="9"/>
  <c r="G14" i="9"/>
  <c r="D14" i="9"/>
  <c r="B8" i="8" a="1"/>
  <c r="H8" i="8" s="1"/>
  <c r="B4" i="8" a="1"/>
  <c r="H4" i="8" s="1"/>
  <c r="B12" i="8" a="1"/>
  <c r="H12" i="8" s="1"/>
  <c r="B6" i="8" a="1"/>
  <c r="H6" i="8" s="1"/>
  <c r="E14" i="8"/>
  <c r="B14" i="8"/>
  <c r="F14" i="8"/>
  <c r="C14" i="8"/>
  <c r="G14" i="8"/>
  <c r="D14" i="8"/>
  <c r="B10" i="6" a="1"/>
  <c r="H10" i="6" s="1"/>
  <c r="B6" i="6" a="1"/>
  <c r="H6" i="6" s="1"/>
  <c r="B3" i="6" a="1"/>
  <c r="H3" i="6" s="1"/>
  <c r="B12" i="6" a="1"/>
  <c r="H12" i="6" s="1"/>
  <c r="B4" i="6" a="1"/>
  <c r="H4" i="6" s="1"/>
  <c r="B14" i="6" a="1"/>
  <c r="H14" i="6" s="1"/>
  <c r="F8" i="6"/>
  <c r="C8" i="6"/>
  <c r="G8" i="6"/>
  <c r="E8" i="6"/>
  <c r="B8" i="6"/>
  <c r="D8" i="6"/>
  <c r="G4" i="9" l="1"/>
  <c r="B4" i="9"/>
  <c r="D4" i="9"/>
  <c r="C10" i="9"/>
  <c r="C3" i="8"/>
  <c r="D3" i="8"/>
  <c r="D12" i="9"/>
  <c r="F10" i="9"/>
  <c r="E12" i="9"/>
  <c r="E3" i="8"/>
  <c r="D10" i="9"/>
  <c r="G12" i="9"/>
  <c r="B10" i="9"/>
  <c r="B12" i="9"/>
  <c r="C10" i="8"/>
  <c r="E4" i="9"/>
  <c r="C12" i="9"/>
  <c r="C4" i="9"/>
  <c r="F12" i="9"/>
  <c r="F4" i="9"/>
  <c r="G8" i="9"/>
  <c r="E8" i="9"/>
  <c r="G6" i="8"/>
  <c r="E10" i="8"/>
  <c r="C6" i="8"/>
  <c r="F10" i="8"/>
  <c r="B6" i="8"/>
  <c r="D3" i="9"/>
  <c r="D10" i="8"/>
  <c r="G10" i="8"/>
  <c r="B10" i="8"/>
  <c r="D8" i="9"/>
  <c r="C3" i="9"/>
  <c r="B8" i="9"/>
  <c r="F6" i="9"/>
  <c r="E6" i="9"/>
  <c r="F3" i="8"/>
  <c r="D6" i="9"/>
  <c r="C8" i="9"/>
  <c r="F8" i="9"/>
  <c r="E10" i="9"/>
  <c r="G10" i="9"/>
  <c r="C6" i="9"/>
  <c r="B3" i="8"/>
  <c r="F4" i="8"/>
  <c r="F3" i="9"/>
  <c r="E3" i="9"/>
  <c r="D6" i="8"/>
  <c r="G3" i="8"/>
  <c r="B4" i="8"/>
  <c r="E6" i="8"/>
  <c r="G6" i="9"/>
  <c r="G3" i="9"/>
  <c r="B6" i="9"/>
  <c r="B3" i="9"/>
  <c r="F8" i="8"/>
  <c r="E8" i="8"/>
  <c r="G8" i="8"/>
  <c r="C4" i="8"/>
  <c r="B8" i="8"/>
  <c r="D8" i="8"/>
  <c r="C8" i="8"/>
  <c r="E4" i="8"/>
  <c r="C12" i="8"/>
  <c r="F12" i="8"/>
  <c r="E12" i="8"/>
  <c r="B12" i="8"/>
  <c r="D12" i="8"/>
  <c r="D4" i="8"/>
  <c r="G12" i="8"/>
  <c r="G4" i="8"/>
  <c r="F6" i="8"/>
  <c r="B12" i="6"/>
  <c r="D10" i="6"/>
  <c r="C12" i="6"/>
  <c r="G10" i="6"/>
  <c r="B10" i="6"/>
  <c r="E12" i="6"/>
  <c r="F3" i="6"/>
  <c r="D6" i="6"/>
  <c r="C10" i="6"/>
  <c r="C6" i="6"/>
  <c r="E10" i="6"/>
  <c r="D12" i="6"/>
  <c r="F10" i="6"/>
  <c r="G12" i="6"/>
  <c r="F12" i="6"/>
  <c r="F6" i="6"/>
  <c r="E6" i="6"/>
  <c r="B6" i="6"/>
  <c r="G6" i="6"/>
  <c r="D4" i="6"/>
  <c r="E4" i="6"/>
  <c r="G4" i="6"/>
  <c r="F14" i="6"/>
  <c r="E14" i="6"/>
  <c r="D3" i="6"/>
  <c r="B4" i="6"/>
  <c r="E3" i="6"/>
  <c r="C4" i="6"/>
  <c r="B14" i="6"/>
  <c r="B3" i="6"/>
  <c r="G14" i="6"/>
  <c r="G3" i="6"/>
  <c r="D14" i="6"/>
  <c r="C14" i="6"/>
  <c r="C3" i="6"/>
  <c r="F4" i="6"/>
</calcChain>
</file>

<file path=xl/sharedStrings.xml><?xml version="1.0" encoding="utf-8"?>
<sst xmlns="http://schemas.openxmlformats.org/spreadsheetml/2006/main" count="66" uniqueCount="37">
  <si>
    <t>NOVEMBER</t>
  </si>
  <si>
    <t>W-2 Processing Calendar</t>
  </si>
  <si>
    <t xml:space="preserve">  CALENDAR YEAR</t>
  </si>
  <si>
    <t>CALENDAR MONTH</t>
  </si>
  <si>
    <t>FIRST DAY OF WEEK</t>
  </si>
  <si>
    <t>SUNDAY</t>
  </si>
  <si>
    <t>(DOT Confirm)</t>
  </si>
  <si>
    <r>
      <rPr>
        <b/>
        <sz val="9"/>
        <color rgb="FFFF0000"/>
        <rFont val="Calibri Light"/>
        <family val="2"/>
        <scheme val="minor"/>
      </rPr>
      <t xml:space="preserve">
</t>
    </r>
    <r>
      <rPr>
        <b/>
        <sz val="9"/>
        <rFont val="Calibri Light"/>
        <family val="2"/>
        <scheme val="minor"/>
      </rPr>
      <t xml:space="preserve">
</t>
    </r>
  </si>
  <si>
    <t>Semi-Monthly Confirm</t>
  </si>
  <si>
    <t>Holiday</t>
  </si>
  <si>
    <t>DOT Confirm</t>
  </si>
  <si>
    <t>Semi-Monthly &amp; Monthly Confirm</t>
  </si>
  <si>
    <t>Submit balance adjustments requests to the SAO CSC HCM Support Desk</t>
  </si>
  <si>
    <t xml:space="preserve">Questions?  Contact the SAO CSC HCM Support Desk
404-657-3956    888-896-7771    HCM@sao.ga.gov </t>
  </si>
  <si>
    <t>DECEMBER</t>
  </si>
  <si>
    <t xml:space="preserve"> </t>
  </si>
  <si>
    <t xml:space="preserve">W2 Communication sent to agencies </t>
  </si>
  <si>
    <t>(Semi-Monthly Confirm)</t>
  </si>
  <si>
    <t>Make sure all TAX 900 errors are cleared</t>
  </si>
  <si>
    <t>Review all TX900 errors and correct prior to last payroll confirm for the year</t>
  </si>
  <si>
    <t xml:space="preserve">
(DOT Confirm)</t>
  </si>
  <si>
    <t xml:space="preserve">Review: TAX103X in Report Manager
Communication: 
W2 Processing Calendar and Memo Sent
</t>
  </si>
  <si>
    <r>
      <rPr>
        <b/>
        <sz val="9"/>
        <color rgb="FFFF0000"/>
        <rFont val="Calibri Light"/>
        <family val="2"/>
      </rPr>
      <t xml:space="preserve">(Semi-Monthly &amp; Monthly Confirm)
</t>
    </r>
    <r>
      <rPr>
        <b/>
        <sz val="9"/>
        <color rgb="FF823011"/>
        <rFont val="Calibri Light"/>
        <family val="2"/>
      </rPr>
      <t xml:space="preserve"> 
                                                                                                                                         </t>
    </r>
  </si>
  <si>
    <t>Last day to notify SAO in writing of changes to employer data</t>
  </si>
  <si>
    <t>JANUARY</t>
  </si>
  <si>
    <r>
      <rPr>
        <b/>
        <sz val="11"/>
        <color rgb="FF0070C0"/>
        <rFont val="Calibri Light"/>
        <family val="2"/>
      </rPr>
      <t xml:space="preserve"> Make sure all TX900 errors are cleaned up
</t>
    </r>
    <r>
      <rPr>
        <b/>
        <sz val="11"/>
        <color rgb="FFFF0000"/>
        <rFont val="Calibri Light"/>
        <family val="2"/>
      </rPr>
      <t>GA Assembly: Sends Per Diem file to SAO</t>
    </r>
  </si>
  <si>
    <r>
      <t xml:space="preserve">GA Assembly:  Per Diem Review
</t>
    </r>
    <r>
      <rPr>
        <b/>
        <sz val="9"/>
        <rFont val="Calibri Light"/>
        <family val="2"/>
      </rPr>
      <t>Noon Deadline:  Employee's last day for electronic W2 election</t>
    </r>
  </si>
  <si>
    <r>
      <rPr>
        <b/>
        <sz val="9"/>
        <color rgb="FFFF0000"/>
        <rFont val="Calibri Light"/>
        <family val="2"/>
        <scheme val="minor"/>
      </rPr>
      <t>Review Reports:  TAX910Lx, TAX 900x, TAX910Ax, TAX910Ex, TAX916Sx, TAX010, TAX960x</t>
    </r>
    <r>
      <rPr>
        <sz val="9"/>
        <color rgb="FFFF0000"/>
        <rFont val="Calibri Light"/>
        <family val="2"/>
        <scheme val="minor"/>
      </rPr>
      <t xml:space="preserve"> </t>
    </r>
  </si>
  <si>
    <r>
      <t xml:space="preserve">Review Reports:  TAX910Lx, TAX 900x, TAX910Ax, TAX910Ex, TAX916Sx, TAX010, TAX960x 
</t>
    </r>
    <r>
      <rPr>
        <b/>
        <sz val="9"/>
        <color rgb="FF00B050"/>
        <rFont val="Calibri Light"/>
        <family val="2"/>
        <scheme val="minor"/>
      </rPr>
      <t xml:space="preserve">(Semi-Monthly Confirm)
</t>
    </r>
  </si>
  <si>
    <t>Review Report:  TAX910Lx, TAX900x, TAX910Ax, TAX910Ex, TAX916Sx, TAX010, TAX960x, PAY810</t>
  </si>
  <si>
    <t>Review Reports:  TAX910Lx, TAX 900x, TAX910Ax, TAX910Ex, TAX916Sx, TAX010, TAX960x 
Make sure all TAX 900 errors are cleared</t>
  </si>
  <si>
    <t>Review Reports:  TAX910Lx, TAX 900x, TAX910Ax, TAX910Ex, TAX916Sx, TAX010, TAX960x 
Make sure all TAX 900 errors are cleared
LAST DAY TO CLEAR ERRORS</t>
  </si>
  <si>
    <r>
      <rPr>
        <b/>
        <sz val="9"/>
        <color rgb="FFFF0000"/>
        <rFont val="Calibri Light"/>
        <family val="2"/>
        <scheme val="minor"/>
      </rPr>
      <t>Review FINAL Reports:  TAX910Lx, TAX 900x, TAX910Ax, TAX910Ex, TAX916Sx, TAX010, TAX960x</t>
    </r>
    <r>
      <rPr>
        <sz val="9"/>
        <color rgb="FFFF0000"/>
        <rFont val="Calibri Light"/>
        <family val="2"/>
        <scheme val="minor"/>
      </rPr>
      <t xml:space="preserve"> </t>
    </r>
  </si>
  <si>
    <r>
      <t xml:space="preserve">Authorized Approver Email Due
</t>
    </r>
    <r>
      <rPr>
        <sz val="11"/>
        <color rgb="FFFF0000"/>
        <rFont val="Calibri"/>
        <family val="2"/>
      </rPr>
      <t xml:space="preserve">
SAO - WILL NOTIFY VIA EMAIL WHEN W2'S WILL BE AVAILABLE FOR NORMAL DELIVERY</t>
    </r>
  </si>
  <si>
    <r>
      <t xml:space="preserve"> *Begin W-2 corrections/balance adjustments
</t>
    </r>
    <r>
      <rPr>
        <b/>
        <sz val="9"/>
        <color rgb="FF00B050"/>
        <rFont val="Calibri Light"/>
        <family val="2"/>
        <scheme val="minor"/>
      </rPr>
      <t>(DOT Confirm)</t>
    </r>
  </si>
  <si>
    <t xml:space="preserve">Electronic W-2s available  - SAO will notify agency 
</t>
  </si>
  <si>
    <t>(Semi and Monthly Confirm)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</si>
</sst>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28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1"/>
      <color theme="1"/>
      <name val="Calibri Light"/>
      <family val="2"/>
      <scheme val="minor"/>
    </font>
    <font>
      <b/>
      <sz val="9"/>
      <color rgb="FF00B050"/>
      <name val="Calibri Light"/>
      <family val="2"/>
      <scheme val="minor"/>
    </font>
    <font>
      <b/>
      <sz val="11"/>
      <color rgb="FF0070C0"/>
      <name val="Calibri Light"/>
      <family val="2"/>
      <scheme val="minor"/>
    </font>
    <font>
      <b/>
      <sz val="9"/>
      <name val="Calibri Light"/>
      <family val="2"/>
      <scheme val="minor"/>
    </font>
    <font>
      <b/>
      <sz val="9"/>
      <color rgb="FFFF0000"/>
      <name val="Calibri Light"/>
      <family val="2"/>
      <scheme val="minor"/>
    </font>
    <font>
      <sz val="9"/>
      <color rgb="FFFF0000"/>
      <name val="Calibri Light"/>
      <family val="2"/>
      <scheme val="minor"/>
    </font>
    <font>
      <b/>
      <sz val="9"/>
      <color rgb="FF0070C0"/>
      <name val="Calibri Light"/>
      <family val="2"/>
      <scheme val="minor"/>
    </font>
    <font>
      <b/>
      <sz val="9"/>
      <color rgb="FF7030A0"/>
      <name val="Calibri Light"/>
      <family val="2"/>
      <scheme val="minor"/>
    </font>
    <font>
      <sz val="11"/>
      <color rgb="FFFF0000"/>
      <name val="Calibri Light"/>
      <family val="2"/>
      <scheme val="minor"/>
    </font>
    <font>
      <b/>
      <sz val="9"/>
      <color theme="7" tint="-0.249977111117893"/>
      <name val="Calibri Light"/>
      <family val="2"/>
      <scheme val="minor"/>
    </font>
    <font>
      <sz val="11"/>
      <color theme="0" tint="-0.499984740745262"/>
      <name val="Calibri"/>
      <family val="2"/>
      <scheme val="major"/>
    </font>
    <font>
      <b/>
      <sz val="9"/>
      <color rgb="FFFF0000"/>
      <name val="Calibri Light"/>
      <family val="2"/>
    </font>
    <font>
      <b/>
      <sz val="11"/>
      <color rgb="FFFF0000"/>
      <name val="Calibri Light"/>
      <family val="2"/>
    </font>
    <font>
      <b/>
      <sz val="10"/>
      <color rgb="FFFF0000"/>
      <name val="Calibri Light"/>
      <family val="2"/>
    </font>
    <font>
      <b/>
      <sz val="11"/>
      <color rgb="FF0070C0"/>
      <name val="Calibri Light"/>
      <family val="2"/>
    </font>
    <font>
      <sz val="11"/>
      <color rgb="FF444444"/>
      <name val="Calibri"/>
      <family val="2"/>
      <charset val="1"/>
    </font>
    <font>
      <b/>
      <sz val="9"/>
      <color rgb="FF823011"/>
      <name val="Calibri Light"/>
      <family val="2"/>
    </font>
    <font>
      <sz val="11"/>
      <color rgb="FF000000"/>
      <name val="Calibri"/>
      <family val="2"/>
      <scheme val="major"/>
    </font>
    <font>
      <b/>
      <sz val="11"/>
      <color rgb="FFFF0000"/>
      <name val="Calibri Light"/>
      <family val="2"/>
      <scheme val="minor"/>
    </font>
    <font>
      <sz val="11"/>
      <color rgb="FFFF0000"/>
      <name val="Calibri"/>
      <family val="2"/>
    </font>
    <font>
      <b/>
      <sz val="9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63">
    <xf numFmtId="0" fontId="0" fillId="0" borderId="0" xfId="0">
      <alignment vertical="top"/>
    </xf>
    <xf numFmtId="164" fontId="6" fillId="0" borderId="4" xfId="5">
      <alignment horizontal="center" vertical="center"/>
    </xf>
    <xf numFmtId="0" fontId="4" fillId="0" borderId="0" xfId="8">
      <alignment horizontal="right" vertical="top"/>
    </xf>
    <xf numFmtId="0" fontId="8" fillId="0" borderId="2" xfId="7" applyFont="1" applyAlignment="1">
      <alignment horizontal="center" vertical="center" wrapText="1"/>
    </xf>
    <xf numFmtId="0" fontId="4" fillId="0" borderId="0" xfId="8" applyAlignment="1">
      <alignment horizontal="center" vertical="top"/>
    </xf>
    <xf numFmtId="0" fontId="3" fillId="0" borderId="0" xfId="3" applyAlignment="1">
      <alignment horizontal="center"/>
    </xf>
    <xf numFmtId="0" fontId="9" fillId="2" borderId="2" xfId="7" applyFont="1" applyFill="1" applyAlignment="1">
      <alignment horizontal="center" vertical="center" wrapText="1"/>
    </xf>
    <xf numFmtId="0" fontId="0" fillId="0" borderId="2" xfId="7" applyFont="1" applyAlignment="1">
      <alignment horizontal="left" vertical="top" wrapText="1"/>
    </xf>
    <xf numFmtId="0" fontId="0" fillId="0" borderId="0" xfId="0" applyAlignment="1">
      <alignment horizontal="left" vertical="top"/>
    </xf>
    <xf numFmtId="165" fontId="5" fillId="0" borderId="1" xfId="6" applyBorder="1" applyAlignment="1">
      <alignment horizontal="left" vertical="top" indent="1"/>
    </xf>
    <xf numFmtId="0" fontId="10" fillId="0" borderId="2" xfId="7" applyFont="1" applyAlignment="1">
      <alignment horizontal="left" vertical="top" wrapText="1"/>
    </xf>
    <xf numFmtId="0" fontId="8" fillId="0" borderId="2" xfId="7" applyFont="1" applyAlignment="1">
      <alignment horizontal="left" vertical="top" wrapText="1"/>
    </xf>
    <xf numFmtId="0" fontId="16" fillId="0" borderId="2" xfId="7" applyFont="1" applyAlignment="1">
      <alignment horizontal="left" vertical="top" wrapText="1"/>
    </xf>
    <xf numFmtId="165" fontId="5" fillId="0" borderId="3" xfId="6" applyBorder="1" applyAlignment="1">
      <alignment horizontal="left" vertical="top" indent="1"/>
    </xf>
    <xf numFmtId="165" fontId="5" fillId="0" borderId="3" xfId="6" applyFill="1" applyBorder="1" applyAlignment="1">
      <alignment horizontal="left" vertical="top" indent="1"/>
    </xf>
    <xf numFmtId="165" fontId="5" fillId="3" borderId="3" xfId="6" applyFill="1" applyBorder="1" applyAlignment="1">
      <alignment horizontal="left" vertical="top" indent="1"/>
    </xf>
    <xf numFmtId="0" fontId="13" fillId="0" borderId="2" xfId="7" applyFont="1" applyAlignment="1">
      <alignment horizontal="left" vertical="top" wrapText="1"/>
    </xf>
    <xf numFmtId="0" fontId="2" fillId="0" borderId="2" xfId="7" applyAlignment="1">
      <alignment horizontal="left" vertical="top" wrapText="1"/>
    </xf>
    <xf numFmtId="0" fontId="11" fillId="0" borderId="2" xfId="7" applyFont="1" applyAlignment="1">
      <alignment horizontal="left" vertical="top" wrapText="1"/>
    </xf>
    <xf numFmtId="0" fontId="8" fillId="0" borderId="5" xfId="7" applyFont="1" applyBorder="1" applyAlignment="1">
      <alignment horizontal="left" vertical="top" wrapText="1"/>
    </xf>
    <xf numFmtId="165" fontId="5" fillId="0" borderId="10" xfId="6" applyBorder="1" applyAlignment="1">
      <alignment horizontal="left" vertical="top" indent="1"/>
    </xf>
    <xf numFmtId="165" fontId="5" fillId="0" borderId="11" xfId="6" applyFill="1" applyBorder="1" applyAlignment="1">
      <alignment horizontal="left" vertical="top" indent="1"/>
    </xf>
    <xf numFmtId="165" fontId="5" fillId="2" borderId="3" xfId="6" applyFill="1" applyBorder="1" applyAlignment="1">
      <alignment horizontal="left" vertical="top" indent="1"/>
    </xf>
    <xf numFmtId="0" fontId="16" fillId="0" borderId="9" xfId="7" applyFont="1" applyBorder="1" applyAlignment="1">
      <alignment horizontal="left" vertical="top" wrapText="1"/>
    </xf>
    <xf numFmtId="165" fontId="5" fillId="0" borderId="5" xfId="6" applyFill="1" applyAlignment="1">
      <alignment horizontal="left" vertical="top" indent="1"/>
    </xf>
    <xf numFmtId="0" fontId="11" fillId="0" borderId="5" xfId="7" applyFont="1" applyBorder="1" applyAlignment="1">
      <alignment horizontal="left" vertical="top" wrapText="1"/>
    </xf>
    <xf numFmtId="0" fontId="2" fillId="0" borderId="5" xfId="7" applyBorder="1" applyAlignment="1">
      <alignment horizontal="left" vertical="top" wrapText="1"/>
    </xf>
    <xf numFmtId="0" fontId="0" fillId="0" borderId="5" xfId="7" applyFont="1" applyBorder="1" applyAlignment="1">
      <alignment horizontal="left" vertical="top" wrapText="1"/>
    </xf>
    <xf numFmtId="0" fontId="19" fillId="0" borderId="14" xfId="0" applyFont="1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0" fontId="9" fillId="0" borderId="2" xfId="7" applyFont="1" applyAlignment="1">
      <alignment horizontal="left" vertical="top" wrapText="1"/>
    </xf>
    <xf numFmtId="165" fontId="5" fillId="0" borderId="1" xfId="6" applyFill="1" applyBorder="1" applyAlignment="1">
      <alignment horizontal="left" vertical="top" indent="1"/>
    </xf>
    <xf numFmtId="0" fontId="12" fillId="0" borderId="2" xfId="7" applyFont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14" fillId="0" borderId="2" xfId="7" applyFont="1" applyAlignment="1">
      <alignment horizontal="left" vertical="top" wrapText="1"/>
    </xf>
    <xf numFmtId="0" fontId="18" fillId="0" borderId="13" xfId="7" applyFont="1" applyBorder="1" applyAlignment="1">
      <alignment horizontal="left" vertical="top" wrapText="1"/>
    </xf>
    <xf numFmtId="165" fontId="5" fillId="0" borderId="5" xfId="6" applyAlignment="1">
      <alignment horizontal="left" vertical="top" indent="1"/>
    </xf>
    <xf numFmtId="0" fontId="22" fillId="0" borderId="0" xfId="0" applyFont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2" fillId="0" borderId="9" xfId="7" applyBorder="1" applyAlignment="1">
      <alignment horizontal="left" vertical="top" wrapText="1"/>
    </xf>
    <xf numFmtId="0" fontId="11" fillId="0" borderId="12" xfId="7" applyFont="1" applyBorder="1" applyAlignment="1">
      <alignment horizontal="left" vertical="top" wrapText="1"/>
    </xf>
    <xf numFmtId="165" fontId="24" fillId="3" borderId="1" xfId="6" applyFont="1" applyFill="1" applyBorder="1" applyAlignment="1">
      <alignment horizontal="left" vertical="top" inden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18" fillId="0" borderId="5" xfId="7" applyFont="1" applyBorder="1" applyAlignment="1">
      <alignment horizontal="left" vertical="top" wrapText="1"/>
    </xf>
    <xf numFmtId="0" fontId="9" fillId="3" borderId="2" xfId="7" applyFont="1" applyFill="1" applyAlignment="1">
      <alignment horizontal="left" vertical="top" wrapText="1"/>
    </xf>
    <xf numFmtId="165" fontId="17" fillId="0" borderId="3" xfId="6" applyFont="1" applyFill="1" applyBorder="1" applyAlignment="1">
      <alignment horizontal="left" vertical="top" indent="1"/>
    </xf>
    <xf numFmtId="0" fontId="18" fillId="0" borderId="2" xfId="7" applyFont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11" fillId="0" borderId="16" xfId="7" applyFont="1" applyBorder="1" applyAlignment="1">
      <alignment horizontal="left" vertical="top" wrapText="1"/>
    </xf>
    <xf numFmtId="0" fontId="4" fillId="0" borderId="0" xfId="1">
      <alignment vertical="top"/>
    </xf>
    <xf numFmtId="0" fontId="15" fillId="0" borderId="6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3" fillId="0" borderId="0" xfId="3" applyAlignment="1">
      <alignment horizontal="right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" fillId="0" borderId="0" xfId="2" applyAlignment="1">
      <alignment horizontal="left"/>
    </xf>
    <xf numFmtId="0" fontId="4" fillId="0" borderId="0" xfId="1" applyAlignment="1">
      <alignment vertical="top"/>
    </xf>
    <xf numFmtId="0" fontId="21" fillId="0" borderId="2" xfId="7" applyFont="1" applyAlignment="1">
      <alignment horizontal="left" vertical="top" wrapText="1"/>
    </xf>
  </cellXfs>
  <cellStyles count="9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1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2F6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9</xdr:row>
      <xdr:rowOff>104775</xdr:rowOff>
    </xdr:from>
    <xdr:to>
      <xdr:col>12</xdr:col>
      <xdr:colOff>638175</xdr:colOff>
      <xdr:row>10</xdr:row>
      <xdr:rowOff>409575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C1180DF-99B5-AFAB-F228-AE1C06406853}"/>
            </a:ext>
            <a:ext uri="{147F2762-F138-4A5C-976F-8EAC2B608ADB}">
              <a16:predDERef xmlns:a16="http://schemas.microsoft.com/office/drawing/2014/main" pred="{6A2BD39F-69C7-FFFC-7FCB-D77121ACD2B1}"/>
            </a:ext>
          </a:extLst>
        </xdr:cNvPr>
        <xdr:cNvSpPr txBox="1"/>
      </xdr:nvSpPr>
      <xdr:spPr>
        <a:xfrm>
          <a:off x="12515850" y="4657725"/>
          <a:ext cx="1257300" cy="581025"/>
        </a:xfrm>
        <a:prstGeom prst="rect">
          <a:avLst/>
        </a:prstGeom>
        <a:solidFill>
          <a:schemeClr val="bg1">
            <a:lumMod val="95000"/>
          </a:schemeClr>
        </a:solidFill>
        <a:ln w="6350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ctr"/>
          <a:r>
            <a:rPr lang="en-US" sz="900" b="0" i="0" u="none" strike="noStrike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Last day to notify SAO in writing of</a:t>
          </a:r>
          <a:r>
            <a:rPr lang="en-US" sz="900" b="0" i="0" u="none" strike="noStrike">
              <a:solidFill>
                <a:schemeClr val="tx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</a:t>
          </a:r>
          <a:r>
            <a:rPr lang="en-US" sz="900" b="0" i="0" u="none" strike="noStrike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changes to ermployer data</a:t>
          </a:r>
        </a:p>
      </xdr:txBody>
    </xdr:sp>
    <xdr:clientData/>
  </xdr:twoCellAnchor>
  <xdr:twoCellAnchor>
    <xdr:from>
      <xdr:col>12</xdr:col>
      <xdr:colOff>90376</xdr:colOff>
      <xdr:row>13</xdr:row>
      <xdr:rowOff>256953</xdr:rowOff>
    </xdr:from>
    <xdr:to>
      <xdr:col>13</xdr:col>
      <xdr:colOff>572385</xdr:colOff>
      <xdr:row>14</xdr:row>
      <xdr:rowOff>425746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0B5E93-90BC-A9B4-FA19-50E64174216A}"/>
            </a:ext>
            <a:ext uri="{147F2762-F138-4A5C-976F-8EAC2B608ADB}">
              <a16:predDERef xmlns:a16="http://schemas.microsoft.com/office/drawing/2014/main" pred="{EC1180DF-99B5-AFAB-F228-AE1C06406853}"/>
            </a:ext>
          </a:extLst>
        </xdr:cNvPr>
        <xdr:cNvSpPr txBox="1"/>
      </xdr:nvSpPr>
      <xdr:spPr>
        <a:xfrm>
          <a:off x="13225351" y="7191153"/>
          <a:ext cx="1167809" cy="445018"/>
        </a:xfrm>
        <a:prstGeom prst="rect">
          <a:avLst/>
        </a:prstGeom>
        <a:solidFill>
          <a:schemeClr val="bg1">
            <a:lumMod val="95000"/>
          </a:schemeClr>
        </a:solidFill>
        <a:ln w="6350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solidFill>
                <a:srgbClr val="00B0F0"/>
              </a:solidFill>
            </a:rPr>
            <a:t>Authorized Approver Form Due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B1:H16"/>
  <sheetViews>
    <sheetView showGridLines="0" showRuler="0" zoomScale="160" zoomScaleNormal="160" workbookViewId="0">
      <pane ySplit="3" topLeftCell="A10" activePane="bottomLeft" state="frozen"/>
      <selection pane="bottomLeft" activeCell="J13" sqref="J13"/>
      <selection activeCell="B1" sqref="B1"/>
    </sheetView>
  </sheetViews>
  <sheetFormatPr defaultRowHeight="14.45"/>
  <cols>
    <col min="1" max="1" width="2.5" customWidth="1"/>
    <col min="2" max="2" width="17.625" customWidth="1"/>
    <col min="3" max="7" width="21.625" customWidth="1"/>
    <col min="8" max="8" width="17.625" customWidth="1"/>
    <col min="9" max="9" width="2.5" customWidth="1"/>
  </cols>
  <sheetData>
    <row r="1" spans="2:8" ht="45" customHeight="1">
      <c r="B1" s="5">
        <v>2024</v>
      </c>
      <c r="C1" s="60" t="s">
        <v>0</v>
      </c>
      <c r="D1" s="60"/>
      <c r="F1" s="56" t="s">
        <v>1</v>
      </c>
      <c r="G1" s="56"/>
      <c r="H1" s="56"/>
    </row>
    <row r="2" spans="2:8" ht="30" hidden="1" customHeight="1">
      <c r="B2" s="50" t="s">
        <v>2</v>
      </c>
      <c r="C2" s="61" t="s">
        <v>3</v>
      </c>
      <c r="D2" s="61"/>
      <c r="E2" s="2" t="s">
        <v>4</v>
      </c>
      <c r="F2" s="4" t="s">
        <v>5</v>
      </c>
    </row>
    <row r="3" spans="2:8" ht="19.5" customHeight="1" thickBot="1">
      <c r="B3" s="1">
        <f t="array" ref="B3:H3">calendar</f>
        <v>45592</v>
      </c>
      <c r="C3" s="1">
        <v>45593</v>
      </c>
      <c r="D3" s="1">
        <v>45594</v>
      </c>
      <c r="E3" s="1">
        <v>45595</v>
      </c>
      <c r="F3" s="1">
        <v>45596</v>
      </c>
      <c r="G3" s="1">
        <v>45597</v>
      </c>
      <c r="H3" s="1">
        <v>45598</v>
      </c>
    </row>
    <row r="4" spans="2:8" ht="21.95" customHeight="1" thickTop="1">
      <c r="B4" s="9">
        <f t="array" ref="B4:H4">INDEX(calendar,ndx+0)</f>
        <v>45592</v>
      </c>
      <c r="C4" s="9">
        <v>45593</v>
      </c>
      <c r="D4" s="9">
        <v>45594</v>
      </c>
      <c r="E4" s="9">
        <v>45595</v>
      </c>
      <c r="F4" s="9">
        <v>45596</v>
      </c>
      <c r="G4" s="9">
        <v>45597</v>
      </c>
      <c r="H4" s="9">
        <v>45598</v>
      </c>
    </row>
    <row r="5" spans="2:8" ht="72" customHeight="1">
      <c r="B5" s="7"/>
      <c r="C5" s="10"/>
      <c r="D5" s="11"/>
      <c r="E5" s="11"/>
      <c r="F5" s="8"/>
      <c r="G5" s="12"/>
      <c r="H5" s="7"/>
    </row>
    <row r="6" spans="2:8" ht="21.95" customHeight="1">
      <c r="B6" s="13">
        <f t="array" ref="B6:H6">INDEX(calendar,ndx+1)</f>
        <v>45599</v>
      </c>
      <c r="C6" s="13">
        <v>45600</v>
      </c>
      <c r="D6" s="13">
        <v>45601</v>
      </c>
      <c r="E6" s="14">
        <v>45602</v>
      </c>
      <c r="F6" s="14">
        <v>45603</v>
      </c>
      <c r="G6" s="14">
        <v>45604</v>
      </c>
      <c r="H6" s="13">
        <v>45605</v>
      </c>
    </row>
    <row r="7" spans="2:8" ht="72" customHeight="1">
      <c r="B7" s="7"/>
      <c r="C7" s="29" t="s">
        <v>6</v>
      </c>
      <c r="D7" s="12"/>
      <c r="E7" s="12"/>
      <c r="F7" s="16" t="s">
        <v>7</v>
      </c>
      <c r="G7" s="28" t="s">
        <v>8</v>
      </c>
      <c r="H7" s="17"/>
    </row>
    <row r="8" spans="2:8" ht="21.95" customHeight="1">
      <c r="B8" s="13">
        <f t="array" ref="B8:H8">INDEX(calendar,ndx+2)</f>
        <v>45606</v>
      </c>
      <c r="C8" s="15">
        <v>45607</v>
      </c>
      <c r="D8" s="13">
        <v>45608</v>
      </c>
      <c r="E8" s="13">
        <v>45609</v>
      </c>
      <c r="F8" s="13">
        <v>45610</v>
      </c>
      <c r="G8" s="13">
        <v>45611</v>
      </c>
      <c r="H8" s="13">
        <v>45612</v>
      </c>
    </row>
    <row r="9" spans="2:8" ht="72" customHeight="1">
      <c r="B9" s="7"/>
      <c r="C9" s="42" t="s">
        <v>9</v>
      </c>
      <c r="D9" s="19"/>
      <c r="E9" s="11"/>
      <c r="F9" s="11"/>
      <c r="G9" s="11"/>
      <c r="H9" s="18"/>
    </row>
    <row r="10" spans="2:8" ht="21.95" customHeight="1">
      <c r="B10" s="13">
        <f t="array" ref="B10:H10">INDEX(calendar,ndx+3)</f>
        <v>45613</v>
      </c>
      <c r="C10" s="20">
        <v>45614</v>
      </c>
      <c r="D10" s="13">
        <v>45615</v>
      </c>
      <c r="E10" s="21">
        <v>45616</v>
      </c>
      <c r="F10" s="14">
        <v>45617</v>
      </c>
      <c r="G10" s="14">
        <v>45618</v>
      </c>
      <c r="H10" s="13">
        <v>45619</v>
      </c>
    </row>
    <row r="11" spans="2:8" ht="72" customHeight="1">
      <c r="B11" s="17"/>
      <c r="C11" s="23"/>
      <c r="D11" s="29" t="s">
        <v>10</v>
      </c>
      <c r="E11" s="23"/>
      <c r="F11" s="28" t="s">
        <v>11</v>
      </c>
      <c r="G11" s="30"/>
      <c r="H11" s="11"/>
    </row>
    <row r="12" spans="2:8" ht="21.95" customHeight="1">
      <c r="B12" s="13">
        <f t="array" ref="B12:H12">INDEX(calendar,ndx+4)</f>
        <v>45620</v>
      </c>
      <c r="C12" s="14">
        <v>45621</v>
      </c>
      <c r="D12" s="24">
        <v>45622</v>
      </c>
      <c r="E12" s="13">
        <v>45623</v>
      </c>
      <c r="F12" s="22">
        <v>45624</v>
      </c>
      <c r="G12" s="22">
        <v>45625</v>
      </c>
      <c r="H12" s="13">
        <v>45626</v>
      </c>
    </row>
    <row r="13" spans="2:8" ht="99.75" customHeight="1">
      <c r="B13" s="11"/>
      <c r="C13" s="18"/>
      <c r="D13" s="25"/>
      <c r="E13" s="19"/>
      <c r="F13" s="6" t="s">
        <v>9</v>
      </c>
      <c r="G13" s="6" t="s">
        <v>9</v>
      </c>
      <c r="H13" s="19"/>
    </row>
    <row r="14" spans="2:8" ht="21.95" customHeight="1">
      <c r="B14" s="13">
        <f t="array" ref="B14:H14">INDEX(calendar,ndx+5)</f>
        <v>45627</v>
      </c>
      <c r="C14" s="13">
        <v>45628</v>
      </c>
      <c r="D14" s="13">
        <v>45629</v>
      </c>
      <c r="E14" s="13">
        <v>45630</v>
      </c>
      <c r="F14" s="13">
        <v>45631</v>
      </c>
      <c r="G14" s="13">
        <v>45632</v>
      </c>
      <c r="H14" s="13">
        <v>45633</v>
      </c>
    </row>
    <row r="15" spans="2:8" ht="72" customHeight="1">
      <c r="B15" s="25"/>
      <c r="C15" s="19"/>
      <c r="D15" s="26"/>
      <c r="E15" s="27"/>
      <c r="F15" s="26"/>
      <c r="G15" s="26"/>
      <c r="H15" s="26"/>
    </row>
    <row r="16" spans="2:8" ht="30" customHeight="1">
      <c r="B16" s="51" t="s">
        <v>12</v>
      </c>
      <c r="C16" s="52"/>
      <c r="D16" s="53" t="s">
        <v>13</v>
      </c>
      <c r="E16" s="54"/>
      <c r="F16" s="55"/>
      <c r="G16" s="51"/>
      <c r="H16" s="52"/>
    </row>
  </sheetData>
  <mergeCells count="6">
    <mergeCell ref="C1:D1"/>
    <mergeCell ref="C2:D2"/>
    <mergeCell ref="B16:C16"/>
    <mergeCell ref="D16:F16"/>
    <mergeCell ref="G16:H16"/>
    <mergeCell ref="F1:H1"/>
  </mergeCells>
  <conditionalFormatting sqref="B4:H4">
    <cfRule type="expression" dxfId="17" priority="4">
      <formula>MonthToDisplayNumber&lt;&gt;MONTH(B4)</formula>
    </cfRule>
  </conditionalFormatting>
  <conditionalFormatting sqref="B6:H6">
    <cfRule type="expression" dxfId="16" priority="9">
      <formula>MonthToDisplayNumber&lt;&gt;MONTH(B6)</formula>
    </cfRule>
  </conditionalFormatting>
  <conditionalFormatting sqref="B8:H8">
    <cfRule type="expression" dxfId="15" priority="8">
      <formula>MonthToDisplayNumber&lt;&gt;MONTH(B8)</formula>
    </cfRule>
  </conditionalFormatting>
  <conditionalFormatting sqref="B10:H10">
    <cfRule type="expression" dxfId="14" priority="1">
      <formula>MonthToDisplayNumber&lt;&gt;MONTH(B10)</formula>
    </cfRule>
  </conditionalFormatting>
  <conditionalFormatting sqref="B12:H12">
    <cfRule type="expression" dxfId="13" priority="6">
      <formula>MonthToDisplayNumber&lt;&gt;MONTH(B12)</formula>
    </cfRule>
  </conditionalFormatting>
  <conditionalFormatting sqref="B14:H14">
    <cfRule type="expression" dxfId="12" priority="5">
      <formula>MonthToDisplayNumber&lt;&gt;MONTH(B14)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0000000-0002-0000-0000-000000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0000000-0002-0000-0000-000001000000}"/>
    <dataValidation allowBlank="1" showInputMessage="1" showErrorMessage="1" prompt="Rows 12 and 14 may contain dates for the following month if the end of this month concludes in either row" sqref="B12" xr:uid="{00000000-0002-0000-0000-000002000000}"/>
    <dataValidation allowBlank="1" showInputMessage="1" showErrorMessage="1" prompt="Enter daily notes in this cell. Rows 5, 7, 9, 11, 13 and 15 have cells beneath the day of the week for daily notes" sqref="B5" xr:uid="{00000000-0002-0000-0000-000003000000}"/>
    <dataValidation allowBlank="1" showInputMessage="1" showErrorMessage="1" prompt="Enter the year for this calendar month" sqref="B1" xr:uid="{00000000-0002-0000-0000-000004000000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0000000-0002-0000-0000-000005000000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000-000006000000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F2" xr:uid="{00000000-0002-0000-0000-000007000000}">
      <formula1>"MONDAY,TUESDAY,WEDNESDAY,THURSDAY,FRIDAY,SATURDAY,SUNDAY"</formula1>
    </dataValidation>
  </dataValidations>
  <printOptions horizontalCentered="1"/>
  <pageMargins left="0.45" right="0.45" top="0.4" bottom="0" header="0.3" footer="0.05"/>
  <pageSetup scale="84" orientation="landscape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B1:H16"/>
  <sheetViews>
    <sheetView showGridLines="0" showRuler="0" zoomScale="172" zoomScaleNormal="172" workbookViewId="0">
      <pane ySplit="3" topLeftCell="A4" activePane="bottomLeft" state="frozen"/>
      <selection pane="bottomLeft" activeCell="E13" sqref="E13"/>
      <selection activeCell="B1" sqref="B1"/>
    </sheetView>
  </sheetViews>
  <sheetFormatPr defaultRowHeight="14.45"/>
  <cols>
    <col min="1" max="1" width="2.5" customWidth="1"/>
    <col min="2" max="2" width="15.25" customWidth="1"/>
    <col min="3" max="3" width="22.75" customWidth="1"/>
    <col min="4" max="7" width="21.625" customWidth="1"/>
    <col min="8" max="8" width="17.625" customWidth="1"/>
    <col min="9" max="9" width="2.5" customWidth="1"/>
  </cols>
  <sheetData>
    <row r="1" spans="2:8" ht="45" customHeight="1">
      <c r="B1" s="5">
        <v>2024</v>
      </c>
      <c r="C1" s="60" t="s">
        <v>14</v>
      </c>
      <c r="D1" s="60"/>
      <c r="F1" s="56" t="s">
        <v>1</v>
      </c>
      <c r="G1" s="56"/>
      <c r="H1" s="56"/>
    </row>
    <row r="2" spans="2:8" ht="30" hidden="1" customHeight="1">
      <c r="B2" s="50" t="s">
        <v>2</v>
      </c>
      <c r="C2" s="61" t="s">
        <v>3</v>
      </c>
      <c r="D2" s="61"/>
      <c r="E2" s="2" t="s">
        <v>4</v>
      </c>
      <c r="F2" s="4" t="s">
        <v>5</v>
      </c>
    </row>
    <row r="3" spans="2:8" ht="19.5" customHeight="1" thickBot="1">
      <c r="B3" s="1">
        <f t="array" ref="B3:H3">calendar</f>
        <v>45627</v>
      </c>
      <c r="C3" s="1">
        <v>45628</v>
      </c>
      <c r="D3" s="1">
        <v>45629</v>
      </c>
      <c r="E3" s="1">
        <v>45630</v>
      </c>
      <c r="F3" s="1">
        <v>45631</v>
      </c>
      <c r="G3" s="1">
        <v>45632</v>
      </c>
      <c r="H3" s="1">
        <v>45633</v>
      </c>
    </row>
    <row r="4" spans="2:8" ht="21.95" customHeight="1" thickTop="1">
      <c r="B4" s="9">
        <f t="array" ref="B4:H4">INDEX(calendar,ndx+0)</f>
        <v>45627</v>
      </c>
      <c r="C4" s="9">
        <v>45628</v>
      </c>
      <c r="D4" s="31">
        <v>45629</v>
      </c>
      <c r="E4" s="31">
        <v>45630</v>
      </c>
      <c r="F4" s="9">
        <v>45631</v>
      </c>
      <c r="G4" s="9">
        <v>45632</v>
      </c>
      <c r="H4" s="9">
        <v>45633</v>
      </c>
    </row>
    <row r="5" spans="2:8" ht="72" customHeight="1">
      <c r="B5" s="7"/>
      <c r="C5" s="32"/>
      <c r="D5" s="11" t="s">
        <v>15</v>
      </c>
      <c r="E5" s="33" t="s">
        <v>6</v>
      </c>
      <c r="F5" s="8"/>
      <c r="G5" s="10" t="s">
        <v>16</v>
      </c>
      <c r="H5" s="32"/>
    </row>
    <row r="6" spans="2:8" ht="21.95" customHeight="1">
      <c r="B6" s="13">
        <f t="array" ref="B6:H6">INDEX(calendar,ndx+1)</f>
        <v>45634</v>
      </c>
      <c r="C6" s="13">
        <v>45635</v>
      </c>
      <c r="D6" s="13">
        <v>45636</v>
      </c>
      <c r="E6" s="13">
        <v>45637</v>
      </c>
      <c r="F6" s="13">
        <v>45638</v>
      </c>
      <c r="G6" s="13">
        <v>45639</v>
      </c>
      <c r="H6" s="13">
        <v>45640</v>
      </c>
    </row>
    <row r="7" spans="2:8" ht="84.75" customHeight="1">
      <c r="B7" s="10"/>
      <c r="C7" s="28" t="s">
        <v>17</v>
      </c>
      <c r="D7" s="10"/>
      <c r="E7" s="18" t="s">
        <v>18</v>
      </c>
      <c r="F7" s="18" t="s">
        <v>18</v>
      </c>
      <c r="G7" s="18" t="s">
        <v>18</v>
      </c>
      <c r="H7" s="18"/>
    </row>
    <row r="8" spans="2:8" ht="21.95" customHeight="1">
      <c r="B8" s="13">
        <f t="array" ref="B8:H8">INDEX(calendar,ndx+2)</f>
        <v>45641</v>
      </c>
      <c r="C8" s="13">
        <v>45642</v>
      </c>
      <c r="D8" s="13">
        <v>45643</v>
      </c>
      <c r="E8" s="13">
        <v>45644</v>
      </c>
      <c r="F8" s="13">
        <v>45645</v>
      </c>
      <c r="G8" s="13">
        <v>45646</v>
      </c>
      <c r="H8" s="13">
        <v>45647</v>
      </c>
    </row>
    <row r="9" spans="2:8" ht="102" customHeight="1">
      <c r="B9" s="18"/>
      <c r="C9" s="18" t="s">
        <v>18</v>
      </c>
      <c r="D9" s="11" t="s">
        <v>19</v>
      </c>
      <c r="E9" s="18" t="s">
        <v>20</v>
      </c>
      <c r="F9" s="11" t="s">
        <v>19</v>
      </c>
      <c r="G9" s="37" t="s">
        <v>21</v>
      </c>
      <c r="H9" s="34"/>
    </row>
    <row r="10" spans="2:8" ht="21.95" customHeight="1">
      <c r="B10" s="13">
        <f t="array" ref="B10:H10">INDEX(calendar,ndx+3)</f>
        <v>45648</v>
      </c>
      <c r="C10" s="14">
        <v>45649</v>
      </c>
      <c r="D10" s="15">
        <v>45650</v>
      </c>
      <c r="E10" s="15">
        <v>45651</v>
      </c>
      <c r="F10" s="14">
        <v>45652</v>
      </c>
      <c r="G10" s="14">
        <v>45653</v>
      </c>
      <c r="H10" s="13">
        <v>45654</v>
      </c>
    </row>
    <row r="11" spans="2:8" ht="74.25" customHeight="1">
      <c r="B11" s="35"/>
      <c r="C11" s="38" t="s">
        <v>22</v>
      </c>
      <c r="D11" s="42" t="s">
        <v>9</v>
      </c>
      <c r="E11" s="43" t="s">
        <v>9</v>
      </c>
      <c r="F11" s="18" t="s">
        <v>18</v>
      </c>
      <c r="G11" s="18" t="s">
        <v>18</v>
      </c>
      <c r="H11" s="11"/>
    </row>
    <row r="12" spans="2:8" ht="21.95" customHeight="1">
      <c r="B12" s="36">
        <f t="array" ref="B12:H12">INDEX(calendar,ndx+4)</f>
        <v>45655</v>
      </c>
      <c r="C12" s="14">
        <v>45656</v>
      </c>
      <c r="D12" s="13">
        <v>45657</v>
      </c>
      <c r="E12" s="13">
        <v>45658</v>
      </c>
      <c r="F12" s="13">
        <v>45659</v>
      </c>
      <c r="G12" s="13">
        <v>45660</v>
      </c>
      <c r="H12" s="13">
        <v>45661</v>
      </c>
    </row>
    <row r="13" spans="2:8" ht="72" customHeight="1">
      <c r="B13" s="17"/>
      <c r="C13" s="18" t="s">
        <v>18</v>
      </c>
      <c r="D13" s="25" t="s">
        <v>23</v>
      </c>
      <c r="E13" s="18"/>
      <c r="F13" s="19"/>
      <c r="G13" s="18"/>
      <c r="H13" s="17"/>
    </row>
    <row r="14" spans="2:8" ht="21.95" customHeight="1">
      <c r="B14" s="13">
        <f t="array" ref="B14:H14">INDEX(calendar,ndx+5)</f>
        <v>45662</v>
      </c>
      <c r="C14" s="13">
        <v>45663</v>
      </c>
      <c r="D14" s="13">
        <v>45664</v>
      </c>
      <c r="E14" s="13">
        <v>45665</v>
      </c>
      <c r="F14" s="13">
        <v>45666</v>
      </c>
      <c r="G14" s="13">
        <v>45667</v>
      </c>
      <c r="H14" s="13">
        <v>45668</v>
      </c>
    </row>
    <row r="15" spans="2:8" ht="72" customHeight="1">
      <c r="B15" s="26"/>
      <c r="C15" s="26"/>
      <c r="D15" s="26"/>
      <c r="E15" s="27"/>
      <c r="F15" s="26"/>
      <c r="G15" s="26"/>
      <c r="H15" s="26"/>
    </row>
    <row r="16" spans="2:8" ht="30" customHeight="1">
      <c r="B16" s="51" t="s">
        <v>12</v>
      </c>
      <c r="C16" s="52"/>
      <c r="D16" s="53" t="s">
        <v>13</v>
      </c>
      <c r="E16" s="54"/>
      <c r="F16" s="55"/>
      <c r="G16" s="57"/>
      <c r="H16" s="58"/>
    </row>
  </sheetData>
  <mergeCells count="6">
    <mergeCell ref="C1:D1"/>
    <mergeCell ref="C2:D2"/>
    <mergeCell ref="D16:F16"/>
    <mergeCell ref="B16:C16"/>
    <mergeCell ref="G16:H16"/>
    <mergeCell ref="F1:H1"/>
  </mergeCells>
  <conditionalFormatting sqref="B4:H4">
    <cfRule type="expression" dxfId="11" priority="1">
      <formula>MonthToDisplayNumber&lt;&gt;MONTH(B4)</formula>
    </cfRule>
  </conditionalFormatting>
  <conditionalFormatting sqref="B6:H6">
    <cfRule type="expression" dxfId="10" priority="6">
      <formula>MonthToDisplayNumber&lt;&gt;MONTH(B6)</formula>
    </cfRule>
  </conditionalFormatting>
  <conditionalFormatting sqref="B8:H8">
    <cfRule type="expression" dxfId="9" priority="5">
      <formula>MonthToDisplayNumber&lt;&gt;MONTH(B8)</formula>
    </cfRule>
  </conditionalFormatting>
  <conditionalFormatting sqref="B10:H10">
    <cfRule type="expression" dxfId="8" priority="4">
      <formula>MonthToDisplayNumber&lt;&gt;MONTH(B10)</formula>
    </cfRule>
  </conditionalFormatting>
  <conditionalFormatting sqref="B12:H12">
    <cfRule type="expression" dxfId="7" priority="3">
      <formula>MonthToDisplayNumber&lt;&gt;MONTH(B12)</formula>
    </cfRule>
  </conditionalFormatting>
  <conditionalFormatting sqref="B14:H14">
    <cfRule type="expression" dxfId="6" priority="2">
      <formula>MonthToDisplayNumber&lt;&gt;MONTH(B14)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0000000-0002-0000-0100-000000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0000000-0002-0000-0100-000001000000}"/>
    <dataValidation allowBlank="1" showInputMessage="1" showErrorMessage="1" prompt="Rows 12 and 14 may contain dates for the following month if the end of this month concludes in either row" sqref="B12" xr:uid="{00000000-0002-0000-0100-000002000000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F2" xr:uid="{00000000-0002-0000-0100-000003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100-000004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0000000-0002-0000-0100-000005000000}"/>
    <dataValidation allowBlank="1" showInputMessage="1" showErrorMessage="1" prompt="Enter the year for this calendar month" sqref="B1" xr:uid="{00000000-0002-0000-0100-000006000000}"/>
    <dataValidation allowBlank="1" showInputMessage="1" showErrorMessage="1" prompt="Enter daily notes in this cell. Rows 5, 7, 9, 11, 13 and 15 have cells beneath the day of the week for daily notes" sqref="B5" xr:uid="{00000000-0002-0000-0100-000007000000}"/>
  </dataValidations>
  <printOptions horizontalCentered="1"/>
  <pageMargins left="0.45" right="0.45" top="0.4" bottom="0" header="0.3" footer="0.05"/>
  <pageSetup scale="86" orientation="landscape" r:id="rId1"/>
  <headerFoot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fitToPage="1"/>
  </sheetPr>
  <dimension ref="B1:H16"/>
  <sheetViews>
    <sheetView showGridLines="0" tabSelected="1" showRuler="0" zoomScale="87" zoomScaleNormal="87" workbookViewId="0">
      <pane ySplit="3" topLeftCell="A4" activePane="bottomLeft" state="frozen"/>
      <selection pane="bottomLeft" activeCell="L5" sqref="L5"/>
      <selection activeCell="B1" sqref="B1"/>
    </sheetView>
  </sheetViews>
  <sheetFormatPr defaultRowHeight="14.45"/>
  <cols>
    <col min="1" max="1" width="2.5" customWidth="1"/>
    <col min="2" max="2" width="17.625" customWidth="1"/>
    <col min="3" max="3" width="21.625" customWidth="1"/>
    <col min="4" max="4" width="23.5" customWidth="1"/>
    <col min="5" max="7" width="21.625" customWidth="1"/>
    <col min="8" max="8" width="17.625" customWidth="1"/>
    <col min="9" max="9" width="2.5" customWidth="1"/>
  </cols>
  <sheetData>
    <row r="1" spans="2:8" ht="45" customHeight="1">
      <c r="B1" s="5">
        <v>2025</v>
      </c>
      <c r="C1" s="60" t="s">
        <v>24</v>
      </c>
      <c r="D1" s="60"/>
      <c r="F1" s="56" t="s">
        <v>1</v>
      </c>
      <c r="G1" s="56"/>
      <c r="H1" s="56"/>
    </row>
    <row r="2" spans="2:8" ht="30" hidden="1" customHeight="1">
      <c r="B2" s="50" t="s">
        <v>2</v>
      </c>
      <c r="C2" s="61" t="s">
        <v>3</v>
      </c>
      <c r="D2" s="61"/>
      <c r="E2" s="2" t="s">
        <v>4</v>
      </c>
      <c r="F2" s="4" t="s">
        <v>5</v>
      </c>
    </row>
    <row r="3" spans="2:8" ht="19.5" customHeight="1" thickBot="1">
      <c r="B3" s="1">
        <f t="array" ref="B3:H3">calendar</f>
        <v>45655</v>
      </c>
      <c r="C3" s="1">
        <v>45656</v>
      </c>
      <c r="D3" s="1">
        <v>45657</v>
      </c>
      <c r="E3" s="1">
        <v>45658</v>
      </c>
      <c r="F3" s="1">
        <v>45659</v>
      </c>
      <c r="G3" s="1">
        <v>45660</v>
      </c>
      <c r="H3" s="1">
        <v>45661</v>
      </c>
    </row>
    <row r="4" spans="2:8" ht="21.95" customHeight="1" thickTop="1">
      <c r="B4" s="9">
        <f t="array" ref="B4:H4">INDEX(calendar,ndx+0)</f>
        <v>45655</v>
      </c>
      <c r="C4" s="31">
        <v>45656</v>
      </c>
      <c r="D4" s="9">
        <v>45657</v>
      </c>
      <c r="E4" s="41">
        <v>45658</v>
      </c>
      <c r="F4" s="9">
        <v>45659</v>
      </c>
      <c r="G4" s="31">
        <v>45660</v>
      </c>
      <c r="H4" s="9">
        <v>45661</v>
      </c>
    </row>
    <row r="5" spans="2:8" ht="84.75" customHeight="1">
      <c r="B5" s="7"/>
      <c r="C5" s="30"/>
      <c r="D5" s="30"/>
      <c r="E5" s="42" t="s">
        <v>9</v>
      </c>
      <c r="F5" s="62" t="s">
        <v>25</v>
      </c>
      <c r="G5" s="44" t="s">
        <v>26</v>
      </c>
      <c r="H5" s="18"/>
    </row>
    <row r="6" spans="2:8" ht="21.95" customHeight="1">
      <c r="B6" s="13">
        <f t="array" ref="B6:H6">INDEX(calendar,ndx+1)</f>
        <v>45662</v>
      </c>
      <c r="C6" s="14">
        <v>45663</v>
      </c>
      <c r="D6" s="13">
        <v>45664</v>
      </c>
      <c r="E6" s="13">
        <v>45665</v>
      </c>
      <c r="F6" s="13">
        <v>45666</v>
      </c>
      <c r="G6" s="13">
        <v>45667</v>
      </c>
      <c r="H6" s="13">
        <v>45668</v>
      </c>
    </row>
    <row r="7" spans="2:8" ht="96">
      <c r="B7" s="11"/>
      <c r="C7" s="3" t="s">
        <v>6</v>
      </c>
      <c r="D7" s="8"/>
      <c r="E7" s="32" t="s">
        <v>27</v>
      </c>
      <c r="F7" s="18" t="s">
        <v>28</v>
      </c>
      <c r="G7" s="47" t="s">
        <v>29</v>
      </c>
      <c r="H7" s="19"/>
    </row>
    <row r="8" spans="2:8" ht="21.95" customHeight="1">
      <c r="B8" s="13">
        <f t="array" ref="B8:H8">INDEX(calendar,ndx+2)</f>
        <v>45669</v>
      </c>
      <c r="C8" s="46">
        <v>45670</v>
      </c>
      <c r="D8" s="13">
        <v>45671</v>
      </c>
      <c r="E8" s="13">
        <v>45672</v>
      </c>
      <c r="F8" s="13">
        <v>45673</v>
      </c>
      <c r="G8" s="13">
        <v>45674</v>
      </c>
      <c r="H8" s="13">
        <v>45675</v>
      </c>
    </row>
    <row r="9" spans="2:8" ht="138" customHeight="1">
      <c r="B9" s="11"/>
      <c r="C9" s="18" t="s">
        <v>30</v>
      </c>
      <c r="D9" s="18" t="s">
        <v>31</v>
      </c>
      <c r="E9" s="32" t="s">
        <v>32</v>
      </c>
      <c r="F9" s="49"/>
      <c r="G9" s="37" t="s">
        <v>33</v>
      </c>
      <c r="H9" s="11"/>
    </row>
    <row r="10" spans="2:8" ht="21.95" customHeight="1">
      <c r="B10" s="13">
        <f t="array" ref="B10:H10">INDEX(calendar,ndx+3)</f>
        <v>45676</v>
      </c>
      <c r="C10" s="15">
        <v>45677</v>
      </c>
      <c r="D10" s="13">
        <v>45678</v>
      </c>
      <c r="E10" s="13">
        <v>45679</v>
      </c>
      <c r="F10" s="13">
        <v>45680</v>
      </c>
      <c r="G10" s="13">
        <v>45681</v>
      </c>
      <c r="H10" s="13">
        <v>45682</v>
      </c>
    </row>
    <row r="11" spans="2:8" ht="95.25" customHeight="1">
      <c r="B11" s="39"/>
      <c r="C11" s="45" t="s">
        <v>9</v>
      </c>
      <c r="D11" s="40" t="s">
        <v>34</v>
      </c>
      <c r="E11" s="11" t="s">
        <v>35</v>
      </c>
      <c r="F11" s="11"/>
      <c r="G11" s="48"/>
      <c r="H11" s="17"/>
    </row>
    <row r="12" spans="2:8" ht="21.95" customHeight="1">
      <c r="B12" s="13">
        <f t="array" ref="B12:H12">INDEX(calendar,ndx+4)</f>
        <v>45683</v>
      </c>
      <c r="C12" s="36">
        <v>45684</v>
      </c>
      <c r="D12" s="13">
        <v>45685</v>
      </c>
      <c r="E12" s="13">
        <v>45686</v>
      </c>
      <c r="F12" s="13">
        <v>45687</v>
      </c>
      <c r="G12" s="13">
        <v>45688</v>
      </c>
      <c r="H12" s="13">
        <v>45689</v>
      </c>
    </row>
    <row r="13" spans="2:8" ht="72" customHeight="1">
      <c r="B13" s="17"/>
      <c r="C13" s="3" t="s">
        <v>36</v>
      </c>
      <c r="D13" s="11"/>
      <c r="E13" s="11"/>
      <c r="F13" s="17"/>
      <c r="G13" s="17"/>
      <c r="H13" s="17"/>
    </row>
    <row r="14" spans="2:8" ht="21.95" customHeight="1">
      <c r="B14" s="13">
        <f t="array" ref="B14:H14">INDEX(calendar,ndx+5)</f>
        <v>45690</v>
      </c>
      <c r="C14" s="13">
        <v>45691</v>
      </c>
      <c r="D14" s="13">
        <v>45692</v>
      </c>
      <c r="E14" s="13">
        <v>45693</v>
      </c>
      <c r="F14" s="13">
        <v>45694</v>
      </c>
      <c r="G14" s="13">
        <v>45695</v>
      </c>
      <c r="H14" s="13">
        <v>45696</v>
      </c>
    </row>
    <row r="15" spans="2:8" ht="72" customHeight="1">
      <c r="B15" s="26"/>
      <c r="C15" s="18"/>
      <c r="D15" s="26"/>
      <c r="E15" s="27"/>
      <c r="F15" s="26"/>
      <c r="G15" s="26"/>
      <c r="H15" s="26"/>
    </row>
    <row r="16" spans="2:8" ht="30" customHeight="1">
      <c r="B16" s="51" t="s">
        <v>12</v>
      </c>
      <c r="C16" s="52"/>
      <c r="D16" s="53" t="s">
        <v>13</v>
      </c>
      <c r="E16" s="54"/>
      <c r="F16" s="55"/>
      <c r="G16" s="59"/>
      <c r="H16" s="58"/>
    </row>
  </sheetData>
  <mergeCells count="6">
    <mergeCell ref="C1:D1"/>
    <mergeCell ref="C2:D2"/>
    <mergeCell ref="B16:C16"/>
    <mergeCell ref="D16:F16"/>
    <mergeCell ref="G16:H16"/>
    <mergeCell ref="F1:H1"/>
  </mergeCells>
  <conditionalFormatting sqref="B4:H4">
    <cfRule type="expression" dxfId="5" priority="1">
      <formula>MonthToDisplayNumber&lt;&gt;MONTH(B4)</formula>
    </cfRule>
  </conditionalFormatting>
  <conditionalFormatting sqref="B6:H6">
    <cfRule type="expression" dxfId="4" priority="6">
      <formula>MonthToDisplayNumber&lt;&gt;MONTH(B6)</formula>
    </cfRule>
  </conditionalFormatting>
  <conditionalFormatting sqref="B8:H8">
    <cfRule type="expression" dxfId="3" priority="5">
      <formula>MonthToDisplayNumber&lt;&gt;MONTH(B8)</formula>
    </cfRule>
  </conditionalFormatting>
  <conditionalFormatting sqref="B10:H10">
    <cfRule type="expression" dxfId="2" priority="4">
      <formula>MonthToDisplayNumber&lt;&gt;MONTH(B10)</formula>
    </cfRule>
  </conditionalFormatting>
  <conditionalFormatting sqref="B12:H12">
    <cfRule type="expression" dxfId="1" priority="3">
      <formula>MonthToDisplayNumber&lt;&gt;MONTH(B12)</formula>
    </cfRule>
  </conditionalFormatting>
  <conditionalFormatting sqref="B14:H14">
    <cfRule type="expression" dxfId="0" priority="2">
      <formula>MonthToDisplayNumber&lt;&gt;MONTH(B14)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0000000-0002-0000-0200-000000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0000000-0002-0000-0200-000001000000}"/>
    <dataValidation allowBlank="1" showInputMessage="1" showErrorMessage="1" prompt="Rows 12 and 14 may contain dates for the following month if the end of this month concludes in either row" sqref="B12" xr:uid="{00000000-0002-0000-0200-000002000000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F2" xr:uid="{00000000-0002-0000-0200-000003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200-000004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0000000-0002-0000-0200-000005000000}"/>
    <dataValidation allowBlank="1" showInputMessage="1" showErrorMessage="1" prompt="Enter the year for this calendar month" sqref="B1" xr:uid="{00000000-0002-0000-0200-000006000000}"/>
    <dataValidation allowBlank="1" showInputMessage="1" showErrorMessage="1" prompt="Enter daily notes in this cell. Rows 5, 7, 9, 11, 13 and 15 have cells beneath the day of the week for daily notes" sqref="B5" xr:uid="{00000000-0002-0000-0200-000007000000}"/>
  </dataValidations>
  <printOptions horizontalCentered="1"/>
  <pageMargins left="0.45" right="0.45" top="0.4" bottom="0" header="0.3" footer="0.05"/>
  <pageSetup scale="87" orientation="landscape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138E92BBCB9D4FAADE8666C8176754" ma:contentTypeVersion="16" ma:contentTypeDescription="Create a new document." ma:contentTypeScope="" ma:versionID="0dc5485e5f7c809f0e97c3fcb88a8909">
  <xsd:schema xmlns:xsd="http://www.w3.org/2001/XMLSchema" xmlns:xs="http://www.w3.org/2001/XMLSchema" xmlns:p="http://schemas.microsoft.com/office/2006/metadata/properties" xmlns:ns2="1be36a8f-ceb7-471e-b007-27db3f1c3474" xmlns:ns3="aaaed09d-5eff-44f4-a602-8158ab0c703c" targetNamespace="http://schemas.microsoft.com/office/2006/metadata/properties" ma:root="true" ma:fieldsID="3ed69e74b0603da164d9bd335456aa1c" ns2:_="" ns3:_="">
    <xsd:import namespace="1be36a8f-ceb7-471e-b007-27db3f1c3474"/>
    <xsd:import namespace="aaaed09d-5eff-44f4-a602-8158ab0c703c"/>
    <xsd:element name="properties">
      <xsd:complexType>
        <xsd:sequence>
          <xsd:element name="documentManagement">
            <xsd:complexType>
              <xsd:all>
                <xsd:element ref="ns2:Process_Owner" minOccurs="0"/>
                <xsd:element ref="ns2:Review_D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36a8f-ceb7-471e-b007-27db3f1c3474" elementFormDefault="qualified">
    <xsd:import namespace="http://schemas.microsoft.com/office/2006/documentManagement/types"/>
    <xsd:import namespace="http://schemas.microsoft.com/office/infopath/2007/PartnerControls"/>
    <xsd:element name="Process_Owner" ma:index="8" nillable="true" ma:displayName="Process_Owner" ma:format="Dropdown" ma:list="UserInfo" ma:SharePointGroup="0" ma:internalName="Process_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_Date" ma:index="9" nillable="true" ma:displayName="Review_Date" ma:format="DateOnly" ma:internalName="Review_Date">
      <xsd:simpleType>
        <xsd:restriction base="dms:DateTim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d1b9b15-6ca2-435f-87bd-c880ab9116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ed09d-5eff-44f4-a602-8158ab0c703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e745b5d-e7e2-4b25-8c08-14e1d7c11538}" ma:internalName="TaxCatchAll" ma:showField="CatchAllData" ma:web="aaaed09d-5eff-44f4-a602-8158ab0c70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aed09d-5eff-44f4-a602-8158ab0c703c" xsi:nil="true"/>
    <Process_Owner xmlns="1be36a8f-ceb7-471e-b007-27db3f1c3474">
      <UserInfo>
        <DisplayName/>
        <AccountId xsi:nil="true"/>
        <AccountType/>
      </UserInfo>
    </Process_Owner>
    <lcf76f155ced4ddcb4097134ff3c332f xmlns="1be36a8f-ceb7-471e-b007-27db3f1c3474">
      <Terms xmlns="http://schemas.microsoft.com/office/infopath/2007/PartnerControls"/>
    </lcf76f155ced4ddcb4097134ff3c332f>
    <Review_Date xmlns="1be36a8f-ceb7-471e-b007-27db3f1c34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E33E3A-9322-4CD0-8868-591B16BC7264}"/>
</file>

<file path=customXml/itemProps2.xml><?xml version="1.0" encoding="utf-8"?>
<ds:datastoreItem xmlns:ds="http://schemas.openxmlformats.org/officeDocument/2006/customXml" ds:itemID="{44232411-DD60-445B-A832-95C5A9F80DA1}"/>
</file>

<file path=customXml/itemProps3.xml><?xml version="1.0" encoding="utf-8"?>
<ds:datastoreItem xmlns:ds="http://schemas.openxmlformats.org/officeDocument/2006/customXml" ds:itemID="{AFE4E467-0519-4FCA-9AF7-4B9D1C4A5C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Varn, Martha</dc:creator>
  <cp:keywords/>
  <dc:description/>
  <cp:lastModifiedBy/>
  <cp:revision/>
  <dcterms:created xsi:type="dcterms:W3CDTF">2016-09-14T22:55:59Z</dcterms:created>
  <dcterms:modified xsi:type="dcterms:W3CDTF">2024-12-20T22:10:40Z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819fa7-4367-4500-ba88-dd630d977609_Enabled">
    <vt:lpwstr>true</vt:lpwstr>
  </property>
  <property fmtid="{D5CDD505-2E9C-101B-9397-08002B2CF9AE}" pid="3" name="MSIP_Label_a0819fa7-4367-4500-ba88-dd630d977609_SetDate">
    <vt:lpwstr>2023-10-24T16:46:15Z</vt:lpwstr>
  </property>
  <property fmtid="{D5CDD505-2E9C-101B-9397-08002B2CF9AE}" pid="4" name="MSIP_Label_a0819fa7-4367-4500-ba88-dd630d977609_Method">
    <vt:lpwstr>Standard</vt:lpwstr>
  </property>
  <property fmtid="{D5CDD505-2E9C-101B-9397-08002B2CF9AE}" pid="5" name="MSIP_Label_a0819fa7-4367-4500-ba88-dd630d977609_Name">
    <vt:lpwstr>a0819fa7-4367-4500-ba88-dd630d977609</vt:lpwstr>
  </property>
  <property fmtid="{D5CDD505-2E9C-101B-9397-08002B2CF9AE}" pid="6" name="MSIP_Label_a0819fa7-4367-4500-ba88-dd630d977609_SiteId">
    <vt:lpwstr>63ce7d59-2f3e-42cd-a8cc-be764cff5eb6</vt:lpwstr>
  </property>
  <property fmtid="{D5CDD505-2E9C-101B-9397-08002B2CF9AE}" pid="7" name="MSIP_Label_a0819fa7-4367-4500-ba88-dd630d977609_ActionId">
    <vt:lpwstr>56adf233-762d-471b-831f-792a0c84eafc</vt:lpwstr>
  </property>
  <property fmtid="{D5CDD505-2E9C-101B-9397-08002B2CF9AE}" pid="8" name="MSIP_Label_a0819fa7-4367-4500-ba88-dd630d977609_ContentBits">
    <vt:lpwstr>0</vt:lpwstr>
  </property>
  <property fmtid="{D5CDD505-2E9C-101B-9397-08002B2CF9AE}" pid="9" name="ContentTypeId">
    <vt:lpwstr>0x01010003138E92BBCB9D4FAADE8666C8176754</vt:lpwstr>
  </property>
  <property fmtid="{D5CDD505-2E9C-101B-9397-08002B2CF9AE}" pid="10" name="MediaServiceImageTags">
    <vt:lpwstr/>
  </property>
</Properties>
</file>