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emplate" sheetId="1" r:id="rId1"/>
    <sheet name="Illustration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<sst xmlns="http://schemas.openxmlformats.org/spreadsheetml/2006/main" count="52" uniqueCount="27">
  <si>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Account Numbers</t>
  </si>
  <si>
    <t>Outstanding Receivable Reconciliation</t>
  </si>
  <si>
    <t xml:space="preserve">Other </t>
  </si>
  <si>
    <t>Variance</t>
  </si>
  <si>
    <t>Trial Balance Debit</t>
  </si>
  <si>
    <t>Trial Balance Credit</t>
  </si>
  <si>
    <t>A</t>
  </si>
  <si>
    <t>B</t>
  </si>
  <si>
    <t>C</t>
  </si>
  <si>
    <t>D</t>
  </si>
  <si>
    <t>E</t>
  </si>
  <si>
    <t>F</t>
  </si>
  <si>
    <t>G</t>
  </si>
  <si>
    <t>Trial Balance Net</t>
  </si>
  <si>
    <t>H</t>
  </si>
  <si>
    <t>I</t>
  </si>
  <si>
    <t>AR###410</t>
  </si>
  <si>
    <t>Receivable Net</t>
  </si>
  <si>
    <t>E - I</t>
  </si>
  <si>
    <t>Beginning Balance w/o Encumbrance</t>
  </si>
  <si>
    <t>J</t>
  </si>
  <si>
    <t>G + H</t>
  </si>
  <si>
    <t xml:space="preserve">Notes: </t>
  </si>
  <si>
    <t>Add and/or delete account numbers according to your agency's reconciliation requirements</t>
  </si>
  <si>
    <t>B + C - D</t>
  </si>
  <si>
    <t>as of August, 2008</t>
  </si>
  <si>
    <t>as of September,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</si>
</sst>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0" fontId="4" fillId="0" borderId="0" xfId="42" applyNumberFormat="1" applyFont="1" applyAlignment="1">
      <alignment horizontal="right"/>
    </xf>
    <xf numFmtId="40" fontId="4" fillId="0" borderId="0" xfId="0" applyNumberFormat="1" applyFont="1" applyAlignment="1">
      <alignment horizontal="right"/>
    </xf>
    <xf numFmtId="4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39" fontId="8" fillId="0" borderId="0" xfId="42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43" fontId="8" fillId="0" borderId="14" xfId="42" applyFont="1" applyBorder="1" applyAlignment="1">
      <alignment horizontal="right"/>
    </xf>
    <xf numFmtId="43" fontId="8" fillId="0" borderId="0" xfId="42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0" fontId="8" fillId="0" borderId="0" xfId="42" applyNumberFormat="1" applyFont="1" applyAlignment="1">
      <alignment horizontal="right"/>
    </xf>
    <xf numFmtId="40" fontId="8" fillId="0" borderId="0" xfId="0" applyNumberFormat="1" applyFont="1" applyAlignment="1">
      <alignment horizontal="right"/>
    </xf>
    <xf numFmtId="40" fontId="8" fillId="0" borderId="14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142875</xdr:rowOff>
    </xdr:from>
    <xdr:to>
      <xdr:col>4</xdr:col>
      <xdr:colOff>1200150</xdr:colOff>
      <xdr:row>5</xdr:row>
      <xdr:rowOff>152400</xdr:rowOff>
    </xdr:to>
    <xdr:sp>
      <xdr:nvSpPr>
        <xdr:cNvPr id="1" name="Oval 1"/>
        <xdr:cNvSpPr>
          <a:spLocks/>
        </xdr:cNvSpPr>
      </xdr:nvSpPr>
      <xdr:spPr>
        <a:xfrm>
          <a:off x="5010150" y="981075"/>
          <a:ext cx="1181100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161925</xdr:rowOff>
    </xdr:from>
    <xdr:to>
      <xdr:col>10</xdr:col>
      <xdr:colOff>28575</xdr:colOff>
      <xdr:row>5</xdr:row>
      <xdr:rowOff>133350</xdr:rowOff>
    </xdr:to>
    <xdr:sp>
      <xdr:nvSpPr>
        <xdr:cNvPr id="2" name="Oval 2"/>
        <xdr:cNvSpPr>
          <a:spLocks/>
        </xdr:cNvSpPr>
      </xdr:nvSpPr>
      <xdr:spPr>
        <a:xfrm>
          <a:off x="10210800" y="1000125"/>
          <a:ext cx="1257300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171450</xdr:rowOff>
    </xdr:from>
    <xdr:to>
      <xdr:col>8</xdr:col>
      <xdr:colOff>1057275</xdr:colOff>
      <xdr:row>6</xdr:row>
      <xdr:rowOff>0</xdr:rowOff>
    </xdr:to>
    <xdr:sp>
      <xdr:nvSpPr>
        <xdr:cNvPr id="3" name="Oval 3"/>
        <xdr:cNvSpPr>
          <a:spLocks/>
        </xdr:cNvSpPr>
      </xdr:nvSpPr>
      <xdr:spPr>
        <a:xfrm>
          <a:off x="8972550" y="1009650"/>
          <a:ext cx="1028700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161925</xdr:rowOff>
    </xdr:from>
    <xdr:to>
      <xdr:col>5</xdr:col>
      <xdr:colOff>19050</xdr:colOff>
      <xdr:row>5</xdr:row>
      <xdr:rowOff>152400</xdr:rowOff>
    </xdr:to>
    <xdr:sp>
      <xdr:nvSpPr>
        <xdr:cNvPr id="1" name="Oval 1"/>
        <xdr:cNvSpPr>
          <a:spLocks/>
        </xdr:cNvSpPr>
      </xdr:nvSpPr>
      <xdr:spPr>
        <a:xfrm>
          <a:off x="4743450" y="1000125"/>
          <a:ext cx="12477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161925</xdr:rowOff>
    </xdr:from>
    <xdr:to>
      <xdr:col>10</xdr:col>
      <xdr:colOff>66675</xdr:colOff>
      <xdr:row>5</xdr:row>
      <xdr:rowOff>133350</xdr:rowOff>
    </xdr:to>
    <xdr:sp>
      <xdr:nvSpPr>
        <xdr:cNvPr id="2" name="Oval 2"/>
        <xdr:cNvSpPr>
          <a:spLocks/>
        </xdr:cNvSpPr>
      </xdr:nvSpPr>
      <xdr:spPr>
        <a:xfrm>
          <a:off x="9944100" y="1000125"/>
          <a:ext cx="1295400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161925</xdr:rowOff>
    </xdr:from>
    <xdr:to>
      <xdr:col>8</xdr:col>
      <xdr:colOff>971550</xdr:colOff>
      <xdr:row>6</xdr:row>
      <xdr:rowOff>0</xdr:rowOff>
    </xdr:to>
    <xdr:sp>
      <xdr:nvSpPr>
        <xdr:cNvPr id="3" name="Oval 3"/>
        <xdr:cNvSpPr>
          <a:spLocks/>
        </xdr:cNvSpPr>
      </xdr:nvSpPr>
      <xdr:spPr>
        <a:xfrm>
          <a:off x="8705850" y="1000125"/>
          <a:ext cx="942975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5" width="18.7109375" style="8" customWidth="1"/>
    <col min="6" max="6" width="3.140625" style="1" customWidth="1"/>
    <col min="7" max="10" width="18.7109375" style="8" customWidth="1"/>
    <col min="11" max="16384" width="9.140625" style="1" customWidth="1"/>
  </cols>
  <sheetData>
    <row r="1" spans="1:10" s="14" customFormat="1" ht="18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s="11" customFormat="1" ht="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7" s="11" customFormat="1" ht="15" customHeight="1">
      <c r="A3" s="13" t="s">
        <v>26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14"/>
      <c r="O3" s="14"/>
      <c r="P3" s="14"/>
      <c r="Q3" s="14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3" t="s">
        <v>11</v>
      </c>
      <c r="G5" s="9" t="s">
        <v>12</v>
      </c>
      <c r="H5" s="9" t="s">
        <v>14</v>
      </c>
      <c r="I5" s="9" t="s">
        <v>15</v>
      </c>
      <c r="J5" s="9" t="s">
        <v>20</v>
      </c>
    </row>
    <row r="6" spans="1:10" ht="13.5" customHeight="1" thickBot="1">
      <c r="A6" s="2"/>
      <c r="B6" s="2"/>
      <c r="C6" s="2"/>
      <c r="D6" s="2"/>
      <c r="E6" s="15" t="s">
        <v>24</v>
      </c>
      <c r="F6" s="2"/>
      <c r="G6" s="2"/>
      <c r="H6" s="2"/>
      <c r="I6" s="15" t="s">
        <v>21</v>
      </c>
      <c r="J6" s="15" t="s">
        <v>18</v>
      </c>
    </row>
    <row r="7" spans="1:10" ht="45.75" thickBot="1">
      <c r="A7" s="16" t="s">
        <v>0</v>
      </c>
      <c r="B7" s="17" t="s">
        <v>19</v>
      </c>
      <c r="C7" s="18" t="s">
        <v>4</v>
      </c>
      <c r="D7" s="19" t="s">
        <v>5</v>
      </c>
      <c r="E7" s="20" t="s">
        <v>13</v>
      </c>
      <c r="F7" s="4"/>
      <c r="G7" s="18" t="s">
        <v>16</v>
      </c>
      <c r="H7" s="22" t="s">
        <v>2</v>
      </c>
      <c r="I7" s="23" t="s">
        <v>17</v>
      </c>
      <c r="J7" s="23" t="s">
        <v>3</v>
      </c>
    </row>
    <row r="8" spans="1:10" ht="15">
      <c r="A8" s="24">
        <v>121001</v>
      </c>
      <c r="B8" s="31"/>
      <c r="C8" s="31"/>
      <c r="D8" s="31"/>
      <c r="E8" s="31">
        <f aca="true" t="shared" si="0" ref="E8:E16">B8+C8-D8</f>
        <v>0</v>
      </c>
      <c r="F8" s="5"/>
      <c r="G8" s="31"/>
      <c r="H8" s="31"/>
      <c r="I8" s="31">
        <f>+G8+H8</f>
        <v>0</v>
      </c>
      <c r="J8" s="31">
        <f aca="true" t="shared" si="1" ref="J8:J16">E8-I8</f>
        <v>0</v>
      </c>
    </row>
    <row r="9" spans="1:10" ht="15">
      <c r="A9" s="24">
        <v>122001</v>
      </c>
      <c r="B9" s="31"/>
      <c r="C9" s="31"/>
      <c r="D9" s="31"/>
      <c r="E9" s="31">
        <f t="shared" si="0"/>
        <v>0</v>
      </c>
      <c r="F9" s="5"/>
      <c r="G9" s="31"/>
      <c r="H9" s="31"/>
      <c r="I9" s="31">
        <f aca="true" t="shared" si="2" ref="I9:I16">+G9+H9</f>
        <v>0</v>
      </c>
      <c r="J9" s="31">
        <f t="shared" si="1"/>
        <v>0</v>
      </c>
    </row>
    <row r="10" spans="1:10" ht="15">
      <c r="A10" s="24">
        <v>122500</v>
      </c>
      <c r="B10" s="31"/>
      <c r="C10" s="31"/>
      <c r="D10" s="31"/>
      <c r="E10" s="31">
        <f t="shared" si="0"/>
        <v>0</v>
      </c>
      <c r="F10" s="5"/>
      <c r="G10" s="31"/>
      <c r="H10" s="31"/>
      <c r="I10" s="31">
        <f t="shared" si="2"/>
        <v>0</v>
      </c>
      <c r="J10" s="31">
        <f t="shared" si="1"/>
        <v>0</v>
      </c>
    </row>
    <row r="11" spans="1:10" ht="15">
      <c r="A11" s="24">
        <v>123001</v>
      </c>
      <c r="B11" s="32"/>
      <c r="C11" s="32"/>
      <c r="D11" s="32"/>
      <c r="E11" s="31">
        <f t="shared" si="0"/>
        <v>0</v>
      </c>
      <c r="F11" s="6"/>
      <c r="G11" s="32"/>
      <c r="H11" s="32"/>
      <c r="I11" s="31">
        <f t="shared" si="2"/>
        <v>0</v>
      </c>
      <c r="J11" s="31">
        <f t="shared" si="1"/>
        <v>0</v>
      </c>
    </row>
    <row r="12" spans="1:10" ht="15">
      <c r="A12" s="24">
        <v>125000</v>
      </c>
      <c r="B12" s="32"/>
      <c r="C12" s="32"/>
      <c r="D12" s="32"/>
      <c r="E12" s="31">
        <f t="shared" si="0"/>
        <v>0</v>
      </c>
      <c r="F12" s="6"/>
      <c r="G12" s="32"/>
      <c r="H12" s="32"/>
      <c r="I12" s="31">
        <f t="shared" si="2"/>
        <v>0</v>
      </c>
      <c r="J12" s="31">
        <f t="shared" si="1"/>
        <v>0</v>
      </c>
    </row>
    <row r="13" spans="1:10" ht="15">
      <c r="A13" s="24">
        <v>125001</v>
      </c>
      <c r="B13" s="32"/>
      <c r="C13" s="32"/>
      <c r="D13" s="32"/>
      <c r="E13" s="31">
        <f t="shared" si="0"/>
        <v>0</v>
      </c>
      <c r="F13" s="6"/>
      <c r="G13" s="32"/>
      <c r="H13" s="32"/>
      <c r="I13" s="31">
        <f t="shared" si="2"/>
        <v>0</v>
      </c>
      <c r="J13" s="31">
        <f t="shared" si="1"/>
        <v>0</v>
      </c>
    </row>
    <row r="14" spans="1:10" ht="15">
      <c r="A14" s="24">
        <v>125004</v>
      </c>
      <c r="B14" s="32"/>
      <c r="C14" s="32"/>
      <c r="D14" s="32"/>
      <c r="E14" s="31">
        <f t="shared" si="0"/>
        <v>0</v>
      </c>
      <c r="F14" s="6"/>
      <c r="G14" s="32"/>
      <c r="H14" s="32"/>
      <c r="I14" s="31">
        <f t="shared" si="2"/>
        <v>0</v>
      </c>
      <c r="J14" s="31">
        <f>E14-I14</f>
        <v>0</v>
      </c>
    </row>
    <row r="15" spans="1:10" ht="15">
      <c r="A15" s="24">
        <v>141001</v>
      </c>
      <c r="B15" s="32"/>
      <c r="C15" s="32"/>
      <c r="D15" s="32"/>
      <c r="E15" s="31">
        <f t="shared" si="0"/>
        <v>0</v>
      </c>
      <c r="F15" s="6"/>
      <c r="G15" s="32"/>
      <c r="H15" s="32"/>
      <c r="I15" s="31">
        <f t="shared" si="2"/>
        <v>0</v>
      </c>
      <c r="J15" s="31">
        <f>E15-I15</f>
        <v>0</v>
      </c>
    </row>
    <row r="16" spans="1:10" ht="15">
      <c r="A16" s="24">
        <v>143001</v>
      </c>
      <c r="B16" s="32"/>
      <c r="C16" s="32"/>
      <c r="D16" s="32"/>
      <c r="E16" s="31">
        <f t="shared" si="0"/>
        <v>0</v>
      </c>
      <c r="F16" s="6"/>
      <c r="G16" s="32"/>
      <c r="H16" s="32"/>
      <c r="I16" s="31">
        <f t="shared" si="2"/>
        <v>0</v>
      </c>
      <c r="J16" s="31">
        <f t="shared" si="1"/>
        <v>0</v>
      </c>
    </row>
    <row r="17" spans="2:10" ht="15.75" thickBot="1">
      <c r="B17" s="33">
        <f>SUM(B8:B16)</f>
        <v>0</v>
      </c>
      <c r="C17" s="33">
        <f>SUM(C8:C16)</f>
        <v>0</v>
      </c>
      <c r="D17" s="33">
        <f>SUM(D8:D16)</f>
        <v>0</v>
      </c>
      <c r="E17" s="33">
        <f>SUM(E8:E16)</f>
        <v>0</v>
      </c>
      <c r="F17" s="6"/>
      <c r="G17" s="33">
        <f>SUM(G8:G16)</f>
        <v>0</v>
      </c>
      <c r="H17" s="33">
        <f>SUM(H8:H16)</f>
        <v>0</v>
      </c>
      <c r="I17" s="33">
        <f>SUM(I8:I16)</f>
        <v>0</v>
      </c>
      <c r="J17" s="33">
        <f>SUM(J8:J16)</f>
        <v>0</v>
      </c>
    </row>
    <row r="18" spans="2:10" ht="15.75" thickTop="1">
      <c r="B18" s="32"/>
      <c r="C18" s="32"/>
      <c r="D18" s="32"/>
      <c r="E18" s="32"/>
      <c r="F18" s="7"/>
      <c r="G18" s="32"/>
      <c r="H18" s="32"/>
      <c r="I18" s="32"/>
      <c r="J18" s="32"/>
    </row>
    <row r="19" spans="1:2" ht="15.75">
      <c r="A19" s="29" t="s">
        <v>22</v>
      </c>
      <c r="B19" s="30" t="s">
        <v>23</v>
      </c>
    </row>
  </sheetData>
  <sheetProtection/>
  <mergeCells count="3">
    <mergeCell ref="A2:J2"/>
    <mergeCell ref="A3:J3"/>
    <mergeCell ref="A1:J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4.7109375" style="1" customWidth="1"/>
    <col min="2" max="5" width="18.7109375" style="1" customWidth="1"/>
    <col min="6" max="6" width="3.140625" style="1" customWidth="1"/>
    <col min="7" max="10" width="18.7109375" style="1" customWidth="1"/>
    <col min="11" max="16384" width="9.140625" style="1" customWidth="1"/>
  </cols>
  <sheetData>
    <row r="1" spans="1:10" s="11" customFormat="1" ht="18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s="11" customFormat="1" ht="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7" s="11" customFormat="1" ht="15" customHeight="1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14"/>
      <c r="O3" s="14"/>
      <c r="P3" s="14"/>
      <c r="Q3" s="14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8" customFormat="1" ht="15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14</v>
      </c>
      <c r="I5" s="9" t="s">
        <v>15</v>
      </c>
      <c r="J5" s="9" t="s">
        <v>20</v>
      </c>
    </row>
    <row r="6" spans="1:10" s="8" customFormat="1" ht="13.5" customHeight="1" thickBot="1">
      <c r="A6" s="2"/>
      <c r="B6" s="2"/>
      <c r="C6" s="2"/>
      <c r="D6" s="2"/>
      <c r="E6" s="15" t="s">
        <v>24</v>
      </c>
      <c r="F6" s="2"/>
      <c r="G6" s="2"/>
      <c r="H6" s="2"/>
      <c r="I6" s="15" t="s">
        <v>21</v>
      </c>
      <c r="J6" s="15" t="s">
        <v>18</v>
      </c>
    </row>
    <row r="7" spans="1:10" s="8" customFormat="1" ht="45.75" thickBot="1">
      <c r="A7" s="16" t="s">
        <v>0</v>
      </c>
      <c r="B7" s="17" t="s">
        <v>19</v>
      </c>
      <c r="C7" s="18" t="s">
        <v>4</v>
      </c>
      <c r="D7" s="19" t="s">
        <v>5</v>
      </c>
      <c r="E7" s="20" t="s">
        <v>13</v>
      </c>
      <c r="F7" s="21"/>
      <c r="G7" s="18" t="s">
        <v>16</v>
      </c>
      <c r="H7" s="22" t="s">
        <v>2</v>
      </c>
      <c r="I7" s="23" t="s">
        <v>17</v>
      </c>
      <c r="J7" s="23" t="s">
        <v>3</v>
      </c>
    </row>
    <row r="8" spans="1:10" s="8" customFormat="1" ht="15">
      <c r="A8" s="24">
        <v>121001</v>
      </c>
      <c r="B8" s="25"/>
      <c r="C8" s="25"/>
      <c r="D8" s="25"/>
      <c r="E8" s="25">
        <f>B8+C8-D8</f>
        <v>0</v>
      </c>
      <c r="F8" s="25"/>
      <c r="G8" s="25"/>
      <c r="H8" s="25"/>
      <c r="I8" s="25">
        <f aca="true" t="shared" si="0" ref="I8:I15">G8+H8</f>
        <v>0</v>
      </c>
      <c r="J8" s="25">
        <f aca="true" t="shared" si="1" ref="J8:J15">E8-I8</f>
        <v>0</v>
      </c>
    </row>
    <row r="9" spans="1:10" s="8" customFormat="1" ht="15">
      <c r="A9" s="24">
        <v>122001</v>
      </c>
      <c r="B9" s="25">
        <v>112713.12</v>
      </c>
      <c r="C9" s="25">
        <v>764.87</v>
      </c>
      <c r="D9" s="25">
        <v>9854.09</v>
      </c>
      <c r="E9" s="25">
        <f>B9+C9-D9</f>
        <v>103623.9</v>
      </c>
      <c r="F9" s="25"/>
      <c r="G9" s="25">
        <v>103623.9</v>
      </c>
      <c r="H9" s="25"/>
      <c r="I9" s="25">
        <f t="shared" si="0"/>
        <v>103623.9</v>
      </c>
      <c r="J9" s="25">
        <f t="shared" si="1"/>
        <v>0</v>
      </c>
    </row>
    <row r="10" spans="1:10" s="8" customFormat="1" ht="15">
      <c r="A10" s="24">
        <v>122500</v>
      </c>
      <c r="B10" s="25">
        <v>52354.46</v>
      </c>
      <c r="C10" s="25">
        <v>0.35</v>
      </c>
      <c r="D10" s="25">
        <v>11221</v>
      </c>
      <c r="E10" s="25">
        <f aca="true" t="shared" si="2" ref="E10:E15">B10+C10-D10</f>
        <v>41133.81</v>
      </c>
      <c r="F10" s="25"/>
      <c r="G10" s="25">
        <v>41133.81</v>
      </c>
      <c r="H10" s="25"/>
      <c r="I10" s="25">
        <f t="shared" si="0"/>
        <v>41133.81</v>
      </c>
      <c r="J10" s="25">
        <f t="shared" si="1"/>
        <v>0</v>
      </c>
    </row>
    <row r="11" spans="1:10" s="8" customFormat="1" ht="15">
      <c r="A11" s="24">
        <v>123001</v>
      </c>
      <c r="B11" s="26"/>
      <c r="C11" s="26"/>
      <c r="D11" s="26"/>
      <c r="E11" s="25">
        <f t="shared" si="2"/>
        <v>0</v>
      </c>
      <c r="F11" s="26"/>
      <c r="G11" s="26"/>
      <c r="H11" s="26"/>
      <c r="I11" s="25">
        <f t="shared" si="0"/>
        <v>0</v>
      </c>
      <c r="J11" s="25">
        <f t="shared" si="1"/>
        <v>0</v>
      </c>
    </row>
    <row r="12" spans="1:10" s="8" customFormat="1" ht="15">
      <c r="A12" s="24">
        <v>125000</v>
      </c>
      <c r="B12" s="26"/>
      <c r="C12" s="26"/>
      <c r="D12" s="26"/>
      <c r="E12" s="25">
        <f t="shared" si="2"/>
        <v>0</v>
      </c>
      <c r="F12" s="26"/>
      <c r="G12" s="26"/>
      <c r="H12" s="26"/>
      <c r="I12" s="25">
        <f t="shared" si="0"/>
        <v>0</v>
      </c>
      <c r="J12" s="25">
        <f t="shared" si="1"/>
        <v>0</v>
      </c>
    </row>
    <row r="13" spans="1:10" s="8" customFormat="1" ht="15">
      <c r="A13" s="24">
        <v>125001</v>
      </c>
      <c r="B13" s="26">
        <v>695.67</v>
      </c>
      <c r="C13" s="26"/>
      <c r="D13" s="26"/>
      <c r="E13" s="25">
        <f t="shared" si="2"/>
        <v>695.67</v>
      </c>
      <c r="F13" s="26"/>
      <c r="G13" s="26">
        <v>695.67</v>
      </c>
      <c r="H13" s="26"/>
      <c r="I13" s="25">
        <f t="shared" si="0"/>
        <v>695.67</v>
      </c>
      <c r="J13" s="25">
        <f t="shared" si="1"/>
        <v>0</v>
      </c>
    </row>
    <row r="14" spans="1:10" s="8" customFormat="1" ht="15">
      <c r="A14" s="24">
        <v>141001</v>
      </c>
      <c r="B14" s="26">
        <v>6655.47</v>
      </c>
      <c r="C14" s="26"/>
      <c r="D14" s="26">
        <v>2027.2</v>
      </c>
      <c r="E14" s="25">
        <f t="shared" si="2"/>
        <v>4628.27</v>
      </c>
      <c r="F14" s="26"/>
      <c r="G14" s="26">
        <v>4628.27</v>
      </c>
      <c r="H14" s="26"/>
      <c r="I14" s="25">
        <f t="shared" si="0"/>
        <v>4628.27</v>
      </c>
      <c r="J14" s="25">
        <f t="shared" si="1"/>
        <v>0</v>
      </c>
    </row>
    <row r="15" spans="1:10" s="8" customFormat="1" ht="15">
      <c r="A15" s="24">
        <v>143001</v>
      </c>
      <c r="B15" s="26"/>
      <c r="C15" s="26"/>
      <c r="D15" s="26"/>
      <c r="E15" s="25">
        <f t="shared" si="2"/>
        <v>0</v>
      </c>
      <c r="F15" s="26"/>
      <c r="G15" s="26"/>
      <c r="H15" s="26"/>
      <c r="I15" s="25">
        <f t="shared" si="0"/>
        <v>0</v>
      </c>
      <c r="J15" s="25">
        <f t="shared" si="1"/>
        <v>0</v>
      </c>
    </row>
    <row r="16" spans="2:10" s="8" customFormat="1" ht="15.75" thickBot="1">
      <c r="B16" s="27">
        <f>SUM(B8:B15)</f>
        <v>172418.72</v>
      </c>
      <c r="C16" s="27">
        <f>SUM(C8:C15)</f>
        <v>765.22</v>
      </c>
      <c r="D16" s="27">
        <f>SUM(D8:D15)</f>
        <v>23102.29</v>
      </c>
      <c r="E16" s="27">
        <f>SUM(E8:E15)</f>
        <v>150081.65</v>
      </c>
      <c r="F16" s="28"/>
      <c r="G16" s="27">
        <f>SUM(G8:G15)</f>
        <v>150081.65</v>
      </c>
      <c r="H16" s="27">
        <f>SUM(H8:H15)</f>
        <v>0</v>
      </c>
      <c r="I16" s="27">
        <f>SUM(I8:I15)</f>
        <v>150081.65</v>
      </c>
      <c r="J16" s="27">
        <f>SUM(J8:J15)</f>
        <v>0</v>
      </c>
    </row>
    <row r="17" s="8" customFormat="1" ht="15.75" thickTop="1"/>
    <row r="18" spans="1:2" s="8" customFormat="1" ht="15.75">
      <c r="A18" s="29" t="s">
        <v>22</v>
      </c>
      <c r="B18" s="30" t="s">
        <v>23</v>
      </c>
    </row>
  </sheetData>
  <sheetProtection/>
  <mergeCells count="3">
    <mergeCell ref="A2:J2"/>
    <mergeCell ref="A3:J3"/>
    <mergeCell ref="A1:J1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Accounting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ddoctor</dc:creator>
  <cp:keywords/>
  <dc:description/>
  <cp:lastModifiedBy>byrd</cp:lastModifiedBy>
  <cp:lastPrinted>2007-02-28T22:33:38Z</cp:lastPrinted>
  <dcterms:created xsi:type="dcterms:W3CDTF">2007-01-10T13:15:01Z</dcterms:created>
  <dcterms:modified xsi:type="dcterms:W3CDTF">2008-10-22T18:14:58Z</dcterms:modified>
  <cp:category/>
  <cp:version/>
  <cp:contentType/>
  <cp:contentStatus/>
</cp:coreProperties>
</file>