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55" windowWidth="15480" windowHeight="11640" activeTab="1"/>
  </bookViews>
  <sheets>
    <sheet name="Instructions" sheetId="1" r:id="rId1"/>
    <sheet name="Sal &amp; Travel" sheetId="2" r:id="rId2"/>
  </sheets>
  <definedNames>
    <definedName name="_xlnm.Print_Area" localSheetId="1">'Sal &amp; Travel'!$A$1:$H$38</definedName>
  </definedNames>
  <calcPr fullCalcOnLoad="1"/>
</workbook>
</file>

<file path=xl/sharedStrings.xml><?xml version="1.0" encoding="utf-8"?>
<sst xmlns="http://schemas.openxmlformats.org/spreadsheetml/2006/main" count="43" uniqueCount="43">
  <si>
    <t>Gross Earnings</t>
  </si>
  <si>
    <t>Relocation Taxable 'RLT'</t>
  </si>
  <si>
    <t>Adjustments (RLN)</t>
  </si>
  <si>
    <t>Adjustments (RLT)</t>
  </si>
  <si>
    <t>Adjustments (BMA)</t>
  </si>
  <si>
    <t xml:space="preserve"> </t>
  </si>
  <si>
    <t xml:space="preserve"> (Each Entry Requires a Description)</t>
  </si>
  <si>
    <t>Off Cycle Calendar 12/23/2001 (previous fiscal year)</t>
  </si>
  <si>
    <t>06/30/2003 (hourly lag) (In 7/15 Confirm)</t>
  </si>
  <si>
    <t>6/30/2002 (hourly lag) (In 7/15 Confirm)</t>
  </si>
  <si>
    <t>1)</t>
  </si>
  <si>
    <t>2)</t>
  </si>
  <si>
    <t>3)</t>
  </si>
  <si>
    <t>4)</t>
  </si>
  <si>
    <t>5)</t>
  </si>
  <si>
    <t>6)</t>
  </si>
  <si>
    <t>7)</t>
  </si>
  <si>
    <t>Use Report PYxxx0018H - US Payroll Summary Report - Confirmed</t>
  </si>
  <si>
    <t>Totals</t>
  </si>
  <si>
    <t xml:space="preserve">Deduct any BMA, RLN or RLT adjustments from gross earnings and derive total. </t>
  </si>
  <si>
    <t>Run the APxxx0419 Travel Expense Total Report.  Enter total for periods 1 through 998 under the Travel column.  Add total from BMA to derive total travel.</t>
  </si>
  <si>
    <t>Enter the Personal Services total from the Approval Panel.  This should agree with the total from the salary reconciliation (#3).
Enter the Travel total from the Approval Panel.  This should agree with
the total of the APxxx0419 plus BMA amount.</t>
  </si>
  <si>
    <t>Run the G/L Combined Detail Output Report (GLxxx04GG).  List detail by account and total.</t>
  </si>
  <si>
    <t>Compare totals.  They should agree with totals from the approval panels as shown in step #5.</t>
  </si>
  <si>
    <t>8)</t>
  </si>
  <si>
    <t>Salary &amp; Travel Reconciliation Worksheet Instructions</t>
  </si>
  <si>
    <t>(Travel Accounts 640xxx)</t>
  </si>
  <si>
    <t>(List Additional Accounts if Necessary)</t>
  </si>
  <si>
    <t xml:space="preserve"> 1  Use Report:  PYxxx0018H (US Payroll Summary Report-Confirmed)</t>
  </si>
  <si>
    <t xml:space="preserve"> 2  Pay End Date </t>
  </si>
  <si>
    <r>
      <t xml:space="preserve"> 3 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Deduct Adjustments</t>
    </r>
    <r>
      <rPr>
        <sz val="10"/>
        <rFont val="Arial"/>
        <family val="0"/>
      </rPr>
      <t xml:space="preserve">  </t>
    </r>
  </si>
  <si>
    <t xml:space="preserve"> 4  APXXX0419 Travel Expense Total</t>
  </si>
  <si>
    <t xml:space="preserve"> 5  Salary &amp; Travel Approval Panel Summary Totals</t>
  </si>
  <si>
    <t xml:space="preserve"> 7  Year-End Trial Balance Totals</t>
  </si>
  <si>
    <t xml:space="preserve"> 8  Reconcilement Entries</t>
  </si>
  <si>
    <t>Travel Account Detail from G/L Trial Balance</t>
  </si>
  <si>
    <t>List Additional Accts if Necessary</t>
  </si>
  <si>
    <t>Board Member Mileage Allowance 'BMA'</t>
  </si>
  <si>
    <t xml:space="preserve"> 6  Per Svcs Account Detail from G/L Trial Balance</t>
  </si>
  <si>
    <t xml:space="preserve">9/30/02 thru 6/15/03 (Dates combined for illustration purposes only.  </t>
  </si>
  <si>
    <t>Relocation Non-Taxable 'RLN'</t>
  </si>
  <si>
    <t xml:space="preserve">All totals should agree.  If not, list reconciling entries with descriptions.  </t>
  </si>
  <si>
    <t xml:space="preserve">List by Pay End Date the Gross Earnings, Board Member Mileage Allowance (BMA), Relocation Non-Taxable (RLN) or Relocation Taxable (RLT) for each period of the reporting year.   Add all gross earnings.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</si>
</sst>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14" fontId="0" fillId="0" borderId="13" xfId="0" applyNumberFormat="1" applyBorder="1" applyAlignment="1">
      <alignment horizontal="left"/>
    </xf>
    <xf numFmtId="164" fontId="0" fillId="0" borderId="13" xfId="0" applyNumberFormat="1" applyBorder="1" applyAlignment="1">
      <alignment/>
    </xf>
    <xf numFmtId="164" fontId="0" fillId="0" borderId="13" xfId="0" applyNumberFormat="1" applyFill="1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Border="1" applyAlignment="1">
      <alignment horizontal="left"/>
    </xf>
    <xf numFmtId="164" fontId="0" fillId="0" borderId="0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164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3" xfId="0" applyNumberForma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40" fontId="0" fillId="0" borderId="0" xfId="0" applyNumberFormat="1" applyBorder="1" applyAlignment="1">
      <alignment/>
    </xf>
    <xf numFmtId="40" fontId="1" fillId="0" borderId="12" xfId="0" applyNumberFormat="1" applyFont="1" applyBorder="1" applyAlignment="1">
      <alignment horizontal="center"/>
    </xf>
    <xf numFmtId="40" fontId="0" fillId="0" borderId="13" xfId="0" applyNumberFormat="1" applyBorder="1" applyAlignment="1">
      <alignment/>
    </xf>
    <xf numFmtId="40" fontId="0" fillId="0" borderId="14" xfId="0" applyNumberFormat="1" applyFill="1" applyBorder="1" applyAlignment="1">
      <alignment/>
    </xf>
    <xf numFmtId="40" fontId="1" fillId="33" borderId="14" xfId="0" applyNumberFormat="1" applyFont="1" applyFill="1" applyBorder="1" applyAlignment="1">
      <alignment/>
    </xf>
    <xf numFmtId="40" fontId="0" fillId="0" borderId="0" xfId="0" applyNumberFormat="1" applyAlignment="1">
      <alignment/>
    </xf>
    <xf numFmtId="40" fontId="1" fillId="33" borderId="0" xfId="0" applyNumberFormat="1" applyFont="1" applyFill="1" applyBorder="1" applyAlignment="1">
      <alignment horizontal="right"/>
    </xf>
    <xf numFmtId="40" fontId="0" fillId="0" borderId="0" xfId="0" applyNumberFormat="1" applyBorder="1" applyAlignment="1">
      <alignment wrapText="1"/>
    </xf>
    <xf numFmtId="40" fontId="0" fillId="0" borderId="14" xfId="0" applyNumberFormat="1" applyBorder="1" applyAlignment="1">
      <alignment/>
    </xf>
    <xf numFmtId="40" fontId="0" fillId="0" borderId="15" xfId="0" applyNumberFormat="1" applyBorder="1" applyAlignment="1">
      <alignment/>
    </xf>
    <xf numFmtId="40" fontId="0" fillId="0" borderId="12" xfId="0" applyNumberFormat="1" applyBorder="1" applyAlignment="1">
      <alignment/>
    </xf>
    <xf numFmtId="0" fontId="3" fillId="0" borderId="0" xfId="0" applyNumberFormat="1" applyFont="1" applyAlignment="1">
      <alignment horizontal="center" vertical="top"/>
    </xf>
    <xf numFmtId="0" fontId="7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13" xfId="0" applyBorder="1" applyAlignment="1">
      <alignment horizontal="left" wrapText="1"/>
    </xf>
    <xf numFmtId="0" fontId="3" fillId="0" borderId="16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0" fontId="1" fillId="0" borderId="0" xfId="0" applyNumberFormat="1" applyFont="1" applyFill="1" applyBorder="1" applyAlignment="1">
      <alignment/>
    </xf>
    <xf numFmtId="40" fontId="1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7" fillId="34" borderId="13" xfId="0" applyFont="1" applyFill="1" applyBorder="1" applyAlignment="1">
      <alignment wrapText="1"/>
    </xf>
    <xf numFmtId="0" fontId="3" fillId="34" borderId="0" xfId="0" applyFont="1" applyFill="1" applyAlignment="1">
      <alignment wrapText="1"/>
    </xf>
    <xf numFmtId="0" fontId="7" fillId="34" borderId="13" xfId="0" applyFont="1" applyFill="1" applyBorder="1" applyAlignment="1">
      <alignment vertical="top" wrapText="1"/>
    </xf>
    <xf numFmtId="0" fontId="7" fillId="34" borderId="17" xfId="0" applyFont="1" applyFill="1" applyBorder="1" applyAlignment="1">
      <alignment wrapText="1"/>
    </xf>
    <xf numFmtId="0" fontId="7" fillId="34" borderId="13" xfId="0" applyFont="1" applyFill="1" applyBorder="1" applyAlignment="1">
      <alignment horizontal="left" wrapText="1" indent="1"/>
    </xf>
    <xf numFmtId="0" fontId="7" fillId="34" borderId="17" xfId="0" applyFont="1" applyFill="1" applyBorder="1" applyAlignment="1">
      <alignment horizontal="left" wrapText="1" indent="1"/>
    </xf>
    <xf numFmtId="0" fontId="7" fillId="34" borderId="18" xfId="0" applyFont="1" applyFill="1" applyBorder="1" applyAlignment="1">
      <alignment wrapText="1"/>
    </xf>
    <xf numFmtId="0" fontId="7" fillId="34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180975</xdr:colOff>
      <xdr:row>1</xdr:row>
      <xdr:rowOff>19050</xdr:rowOff>
    </xdr:to>
    <xdr:sp>
      <xdr:nvSpPr>
        <xdr:cNvPr id="1" name="Oval 4"/>
        <xdr:cNvSpPr>
          <a:spLocks/>
        </xdr:cNvSpPr>
      </xdr:nvSpPr>
      <xdr:spPr>
        <a:xfrm>
          <a:off x="0" y="0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142875</xdr:rowOff>
    </xdr:from>
    <xdr:to>
      <xdr:col>0</xdr:col>
      <xdr:colOff>190500</xdr:colOff>
      <xdr:row>2</xdr:row>
      <xdr:rowOff>19050</xdr:rowOff>
    </xdr:to>
    <xdr:sp>
      <xdr:nvSpPr>
        <xdr:cNvPr id="2" name="Oval 5"/>
        <xdr:cNvSpPr>
          <a:spLocks/>
        </xdr:cNvSpPr>
      </xdr:nvSpPr>
      <xdr:spPr>
        <a:xfrm>
          <a:off x="0" y="304800"/>
          <a:ext cx="1905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142875</xdr:rowOff>
    </xdr:from>
    <xdr:to>
      <xdr:col>0</xdr:col>
      <xdr:colOff>180975</xdr:colOff>
      <xdr:row>15</xdr:row>
      <xdr:rowOff>19050</xdr:rowOff>
    </xdr:to>
    <xdr:sp>
      <xdr:nvSpPr>
        <xdr:cNvPr id="3" name="Oval 6"/>
        <xdr:cNvSpPr>
          <a:spLocks/>
        </xdr:cNvSpPr>
      </xdr:nvSpPr>
      <xdr:spPr>
        <a:xfrm>
          <a:off x="0" y="2752725"/>
          <a:ext cx="1809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57150</xdr:rowOff>
    </xdr:from>
    <xdr:to>
      <xdr:col>0</xdr:col>
      <xdr:colOff>180975</xdr:colOff>
      <xdr:row>21</xdr:row>
      <xdr:rowOff>28575</xdr:rowOff>
    </xdr:to>
    <xdr:sp>
      <xdr:nvSpPr>
        <xdr:cNvPr id="4" name="Oval 7"/>
        <xdr:cNvSpPr>
          <a:spLocks/>
        </xdr:cNvSpPr>
      </xdr:nvSpPr>
      <xdr:spPr>
        <a:xfrm>
          <a:off x="19050" y="3800475"/>
          <a:ext cx="16192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19050</xdr:rowOff>
    </xdr:from>
    <xdr:to>
      <xdr:col>0</xdr:col>
      <xdr:colOff>171450</xdr:colOff>
      <xdr:row>22</xdr:row>
      <xdr:rowOff>228600</xdr:rowOff>
    </xdr:to>
    <xdr:sp>
      <xdr:nvSpPr>
        <xdr:cNvPr id="5" name="Oval 9"/>
        <xdr:cNvSpPr>
          <a:spLocks/>
        </xdr:cNvSpPr>
      </xdr:nvSpPr>
      <xdr:spPr>
        <a:xfrm>
          <a:off x="28575" y="4162425"/>
          <a:ext cx="1428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28575</xdr:rowOff>
    </xdr:from>
    <xdr:to>
      <xdr:col>0</xdr:col>
      <xdr:colOff>171450</xdr:colOff>
      <xdr:row>35</xdr:row>
      <xdr:rowOff>28575</xdr:rowOff>
    </xdr:to>
    <xdr:sp>
      <xdr:nvSpPr>
        <xdr:cNvPr id="6" name="Oval 10"/>
        <xdr:cNvSpPr>
          <a:spLocks/>
        </xdr:cNvSpPr>
      </xdr:nvSpPr>
      <xdr:spPr>
        <a:xfrm>
          <a:off x="0" y="6315075"/>
          <a:ext cx="1714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152400</xdr:rowOff>
    </xdr:from>
    <xdr:to>
      <xdr:col>0</xdr:col>
      <xdr:colOff>180975</xdr:colOff>
      <xdr:row>37</xdr:row>
      <xdr:rowOff>28575</xdr:rowOff>
    </xdr:to>
    <xdr:sp>
      <xdr:nvSpPr>
        <xdr:cNvPr id="7" name="Oval 12"/>
        <xdr:cNvSpPr>
          <a:spLocks/>
        </xdr:cNvSpPr>
      </xdr:nvSpPr>
      <xdr:spPr>
        <a:xfrm>
          <a:off x="0" y="6667500"/>
          <a:ext cx="1809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152400</xdr:rowOff>
    </xdr:from>
    <xdr:to>
      <xdr:col>0</xdr:col>
      <xdr:colOff>171450</xdr:colOff>
      <xdr:row>26</xdr:row>
      <xdr:rowOff>28575</xdr:rowOff>
    </xdr:to>
    <xdr:sp>
      <xdr:nvSpPr>
        <xdr:cNvPr id="8" name="Oval 29"/>
        <xdr:cNvSpPr>
          <a:spLocks/>
        </xdr:cNvSpPr>
      </xdr:nvSpPr>
      <xdr:spPr>
        <a:xfrm>
          <a:off x="0" y="4819650"/>
          <a:ext cx="1714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13</xdr:row>
      <xdr:rowOff>123825</xdr:rowOff>
    </xdr:from>
    <xdr:to>
      <xdr:col>5</xdr:col>
      <xdr:colOff>704850</xdr:colOff>
      <xdr:row>18</xdr:row>
      <xdr:rowOff>28575</xdr:rowOff>
    </xdr:to>
    <xdr:sp>
      <xdr:nvSpPr>
        <xdr:cNvPr id="9" name="Line 162"/>
        <xdr:cNvSpPr>
          <a:spLocks/>
        </xdr:cNvSpPr>
      </xdr:nvSpPr>
      <xdr:spPr>
        <a:xfrm flipH="1" flipV="1">
          <a:off x="5905500" y="2733675"/>
          <a:ext cx="8286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28575</xdr:rowOff>
    </xdr:from>
    <xdr:to>
      <xdr:col>5</xdr:col>
      <xdr:colOff>695325</xdr:colOff>
      <xdr:row>20</xdr:row>
      <xdr:rowOff>152400</xdr:rowOff>
    </xdr:to>
    <xdr:sp>
      <xdr:nvSpPr>
        <xdr:cNvPr id="10" name="Line 165"/>
        <xdr:cNvSpPr>
          <a:spLocks/>
        </xdr:cNvSpPr>
      </xdr:nvSpPr>
      <xdr:spPr>
        <a:xfrm flipH="1">
          <a:off x="5829300" y="3448050"/>
          <a:ext cx="8953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1200150</xdr:colOff>
      <xdr:row>18</xdr:row>
      <xdr:rowOff>28575</xdr:rowOff>
    </xdr:from>
    <xdr:to>
      <xdr:col>5</xdr:col>
      <xdr:colOff>685800</xdr:colOff>
      <xdr:row>22</xdr:row>
      <xdr:rowOff>180975</xdr:rowOff>
    </xdr:to>
    <xdr:sp>
      <xdr:nvSpPr>
        <xdr:cNvPr id="11" name="Line 168"/>
        <xdr:cNvSpPr>
          <a:spLocks/>
        </xdr:cNvSpPr>
      </xdr:nvSpPr>
      <xdr:spPr>
        <a:xfrm flipH="1">
          <a:off x="5705475" y="3448050"/>
          <a:ext cx="10096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1924050</xdr:colOff>
      <xdr:row>12</xdr:row>
      <xdr:rowOff>123825</xdr:rowOff>
    </xdr:from>
    <xdr:to>
      <xdr:col>3</xdr:col>
      <xdr:colOff>19050</xdr:colOff>
      <xdr:row>14</xdr:row>
      <xdr:rowOff>104775</xdr:rowOff>
    </xdr:to>
    <xdr:sp>
      <xdr:nvSpPr>
        <xdr:cNvPr id="12" name="Line 183"/>
        <xdr:cNvSpPr>
          <a:spLocks/>
        </xdr:cNvSpPr>
      </xdr:nvSpPr>
      <xdr:spPr>
        <a:xfrm flipV="1">
          <a:off x="1924050" y="2571750"/>
          <a:ext cx="26003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733425</xdr:colOff>
      <xdr:row>15</xdr:row>
      <xdr:rowOff>123825</xdr:rowOff>
    </xdr:from>
    <xdr:to>
      <xdr:col>7</xdr:col>
      <xdr:colOff>752475</xdr:colOff>
      <xdr:row>20</xdr:row>
      <xdr:rowOff>28575</xdr:rowOff>
    </xdr:to>
    <xdr:sp>
      <xdr:nvSpPr>
        <xdr:cNvPr id="13" name="Text Box 231"/>
        <xdr:cNvSpPr txBox="1">
          <a:spLocks noChangeArrowheads="1"/>
        </xdr:cNvSpPr>
      </xdr:nvSpPr>
      <xdr:spPr>
        <a:xfrm>
          <a:off x="6762750" y="3057525"/>
          <a:ext cx="12382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Adding BMA to AP Travel should sum to Approval panel travel total.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9" sqref="A19:IV35"/>
    </sheetView>
  </sheetViews>
  <sheetFormatPr defaultColWidth="9.140625" defaultRowHeight="12.75"/>
  <cols>
    <col min="1" max="1" width="4.7109375" style="44" customWidth="1"/>
    <col min="2" max="2" width="77.8515625" style="45" customWidth="1"/>
  </cols>
  <sheetData>
    <row r="1" ht="15.75">
      <c r="B1" s="62" t="s">
        <v>25</v>
      </c>
    </row>
    <row r="2" spans="1:2" ht="15.75">
      <c r="A2" s="48" t="s">
        <v>10</v>
      </c>
      <c r="B2" s="63" t="s">
        <v>17</v>
      </c>
    </row>
    <row r="3" spans="1:2" ht="15.75">
      <c r="A3" s="49"/>
      <c r="B3" s="64"/>
    </row>
    <row r="4" spans="1:2" ht="45">
      <c r="A4" s="49" t="s">
        <v>11</v>
      </c>
      <c r="B4" s="61" t="s">
        <v>42</v>
      </c>
    </row>
    <row r="5" spans="1:2" ht="15.75">
      <c r="A5" s="49"/>
      <c r="B5" s="64"/>
    </row>
    <row r="6" spans="1:4" ht="30">
      <c r="A6" s="49" t="s">
        <v>12</v>
      </c>
      <c r="B6" s="61" t="s">
        <v>19</v>
      </c>
      <c r="D6" s="46"/>
    </row>
    <row r="7" spans="1:4" ht="15.75">
      <c r="A7" s="49"/>
      <c r="B7" s="64"/>
      <c r="D7" s="46"/>
    </row>
    <row r="8" spans="1:2" ht="45">
      <c r="A8" s="49" t="s">
        <v>13</v>
      </c>
      <c r="B8" s="65" t="s">
        <v>20</v>
      </c>
    </row>
    <row r="9" spans="1:2" ht="15.75">
      <c r="A9" s="49"/>
      <c r="B9" s="64"/>
    </row>
    <row r="10" spans="1:2" ht="75">
      <c r="A10" s="49" t="s">
        <v>14</v>
      </c>
      <c r="B10" s="65" t="s">
        <v>21</v>
      </c>
    </row>
    <row r="11" spans="1:2" ht="15.75">
      <c r="A11" s="49"/>
      <c r="B11" s="66"/>
    </row>
    <row r="12" spans="1:2" ht="30">
      <c r="A12" s="49" t="s">
        <v>15</v>
      </c>
      <c r="B12" s="66" t="s">
        <v>22</v>
      </c>
    </row>
    <row r="13" spans="1:2" ht="15.75">
      <c r="A13" s="49"/>
      <c r="B13" s="64"/>
    </row>
    <row r="14" spans="1:2" ht="30">
      <c r="A14" s="49" t="s">
        <v>16</v>
      </c>
      <c r="B14" s="65" t="s">
        <v>23</v>
      </c>
    </row>
    <row r="15" spans="1:2" ht="15.75">
      <c r="A15" s="49"/>
      <c r="B15" s="64"/>
    </row>
    <row r="16" spans="1:2" ht="15.75">
      <c r="A16" s="49" t="s">
        <v>24</v>
      </c>
      <c r="B16" s="65" t="s">
        <v>41</v>
      </c>
    </row>
    <row r="17" spans="1:2" ht="15.75">
      <c r="A17" s="50"/>
      <c r="B17" s="67"/>
    </row>
    <row r="18" ht="15.75">
      <c r="B18" s="68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&amp;C&amp;"Arial,Bold"&amp;14Instructions for Use of the Reconciliation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75" zoomScaleNormal="75" zoomScalePageLayoutView="0" workbookViewId="0" topLeftCell="A1">
      <selection activeCell="B29" sqref="B29"/>
    </sheetView>
  </sheetViews>
  <sheetFormatPr defaultColWidth="9.140625" defaultRowHeight="12.75"/>
  <cols>
    <col min="1" max="1" width="34.57421875" style="0" customWidth="1"/>
    <col min="2" max="2" width="20.140625" style="38" customWidth="1"/>
    <col min="3" max="3" width="12.8515625" style="1" customWidth="1"/>
    <col min="4" max="4" width="19.140625" style="0" customWidth="1"/>
    <col min="5" max="5" width="3.7109375" style="0" customWidth="1"/>
    <col min="6" max="6" width="16.28125" style="0" customWidth="1"/>
    <col min="7" max="7" width="2.00390625" style="0" customWidth="1"/>
    <col min="8" max="8" width="14.8515625" style="0" customWidth="1"/>
  </cols>
  <sheetData>
    <row r="1" spans="1:8" ht="12.75">
      <c r="A1" s="10" t="s">
        <v>28</v>
      </c>
      <c r="B1" s="43"/>
      <c r="C1" s="6"/>
      <c r="D1" s="5"/>
      <c r="E1" s="5"/>
      <c r="F1" s="5"/>
      <c r="G1" s="5"/>
      <c r="H1" s="5"/>
    </row>
    <row r="2" spans="1:8" ht="27" customHeight="1">
      <c r="A2" s="10" t="s">
        <v>29</v>
      </c>
      <c r="B2" s="34" t="s">
        <v>0</v>
      </c>
      <c r="C2" s="4"/>
      <c r="D2" s="59" t="s">
        <v>37</v>
      </c>
      <c r="E2" s="15"/>
      <c r="F2" s="60" t="s">
        <v>40</v>
      </c>
      <c r="G2" s="15"/>
      <c r="H2" s="60" t="s">
        <v>1</v>
      </c>
    </row>
    <row r="3" spans="1:8" ht="12.75">
      <c r="A3" s="16" t="s">
        <v>9</v>
      </c>
      <c r="B3" s="35">
        <v>-12345.25</v>
      </c>
      <c r="C3" s="18"/>
      <c r="D3" s="17">
        <v>0</v>
      </c>
      <c r="E3" s="19"/>
      <c r="F3" s="17"/>
      <c r="G3" s="17"/>
      <c r="H3" s="17"/>
    </row>
    <row r="4" spans="1:8" ht="12.75">
      <c r="A4" s="16">
        <v>37452</v>
      </c>
      <c r="B4" s="35">
        <v>425678.25</v>
      </c>
      <c r="C4" s="18"/>
      <c r="D4" s="17">
        <v>158.5</v>
      </c>
      <c r="E4" s="19"/>
      <c r="F4" s="17"/>
      <c r="G4" s="17"/>
      <c r="H4" s="17"/>
    </row>
    <row r="5" spans="1:8" ht="12.75">
      <c r="A5" s="16">
        <v>37468</v>
      </c>
      <c r="B5" s="35">
        <v>465789.52</v>
      </c>
      <c r="C5" s="18"/>
      <c r="D5" s="17">
        <v>0</v>
      </c>
      <c r="E5" s="19"/>
      <c r="F5" s="17"/>
      <c r="G5" s="17"/>
      <c r="H5" s="17"/>
    </row>
    <row r="6" spans="1:8" ht="12.75">
      <c r="A6" s="16">
        <v>37483</v>
      </c>
      <c r="B6" s="36">
        <v>15467.21</v>
      </c>
      <c r="C6" s="18"/>
      <c r="D6" s="17">
        <v>251.63</v>
      </c>
      <c r="E6" s="19"/>
      <c r="F6" s="17"/>
      <c r="G6" s="17"/>
      <c r="H6" s="17"/>
    </row>
    <row r="7" spans="1:8" ht="25.5">
      <c r="A7" s="27" t="s">
        <v>7</v>
      </c>
      <c r="B7" s="35">
        <v>-1000</v>
      </c>
      <c r="C7" s="18"/>
      <c r="D7" s="17">
        <v>0</v>
      </c>
      <c r="E7" s="19"/>
      <c r="F7" s="17"/>
      <c r="G7" s="17"/>
      <c r="H7" s="17"/>
    </row>
    <row r="8" spans="1:8" ht="12.75">
      <c r="A8" s="16">
        <v>37499</v>
      </c>
      <c r="B8" s="35">
        <v>340254.21</v>
      </c>
      <c r="C8" s="18"/>
      <c r="D8" s="17">
        <v>0</v>
      </c>
      <c r="E8" s="19"/>
      <c r="F8" s="17"/>
      <c r="G8" s="17"/>
      <c r="H8" s="17"/>
    </row>
    <row r="9" spans="1:8" ht="12.75">
      <c r="A9" s="16">
        <v>37514</v>
      </c>
      <c r="B9" s="35">
        <v>222489.57</v>
      </c>
      <c r="C9" s="18"/>
      <c r="D9" s="17">
        <v>0</v>
      </c>
      <c r="E9" s="19"/>
      <c r="F9" s="17">
        <v>250</v>
      </c>
      <c r="G9" s="17"/>
      <c r="H9" s="17"/>
    </row>
    <row r="10" spans="1:8" ht="25.5">
      <c r="A10" s="47" t="s">
        <v>39</v>
      </c>
      <c r="B10" s="35">
        <v>3214567.53</v>
      </c>
      <c r="C10" s="18"/>
      <c r="D10" s="17">
        <v>0</v>
      </c>
      <c r="E10" s="19"/>
      <c r="F10" s="17"/>
      <c r="G10" s="17"/>
      <c r="H10" s="17">
        <v>125</v>
      </c>
    </row>
    <row r="11" spans="1:8" ht="12.75">
      <c r="A11" s="16">
        <v>37802</v>
      </c>
      <c r="B11" s="35">
        <v>198963.8</v>
      </c>
      <c r="C11" s="18"/>
      <c r="D11" s="17">
        <v>0</v>
      </c>
      <c r="E11" s="19"/>
      <c r="F11" s="17"/>
      <c r="G11" s="17"/>
      <c r="H11" s="17"/>
    </row>
    <row r="12" spans="1:8" ht="12.75">
      <c r="A12" s="16" t="s">
        <v>8</v>
      </c>
      <c r="B12" s="35">
        <f>18988.26-6064.5</f>
        <v>12923.759999999998</v>
      </c>
      <c r="C12" s="18"/>
      <c r="D12" s="17">
        <v>0</v>
      </c>
      <c r="E12" s="19"/>
      <c r="F12" s="17"/>
      <c r="G12" s="17"/>
      <c r="H12" s="17"/>
    </row>
    <row r="13" spans="1:8" ht="12.75">
      <c r="A13" s="13"/>
      <c r="B13" s="33"/>
      <c r="C13" s="2"/>
      <c r="D13" s="23">
        <f>SUM(D3:D12)</f>
        <v>410.13</v>
      </c>
      <c r="E13" s="24"/>
      <c r="F13" s="23">
        <f>SUM(F3:F12)</f>
        <v>250</v>
      </c>
      <c r="G13" s="23"/>
      <c r="H13" s="23">
        <f>SUM(H3:H12)</f>
        <v>125</v>
      </c>
    </row>
    <row r="14" spans="1:8" ht="12.75">
      <c r="A14" s="14"/>
      <c r="B14" s="33"/>
      <c r="C14" s="2"/>
      <c r="D14" s="11"/>
      <c r="E14" s="8"/>
      <c r="F14" s="11"/>
      <c r="G14" s="11"/>
      <c r="H14" s="11"/>
    </row>
    <row r="15" spans="1:8" ht="12.75">
      <c r="A15" s="9" t="s">
        <v>30</v>
      </c>
      <c r="B15" s="33"/>
      <c r="C15" s="2"/>
      <c r="D15" s="11"/>
      <c r="E15" s="8"/>
      <c r="F15" s="11"/>
      <c r="G15" s="11"/>
      <c r="H15" s="11"/>
    </row>
    <row r="16" spans="1:8" ht="12.75">
      <c r="A16" s="19" t="s">
        <v>4</v>
      </c>
      <c r="B16" s="35">
        <v>-410.13</v>
      </c>
      <c r="C16" s="2"/>
      <c r="E16" s="8"/>
      <c r="F16" s="11"/>
      <c r="G16" s="11"/>
      <c r="H16" s="11"/>
    </row>
    <row r="17" spans="1:8" ht="12.75">
      <c r="A17" s="19" t="s">
        <v>2</v>
      </c>
      <c r="B17" s="35">
        <v>-250</v>
      </c>
      <c r="C17" s="2"/>
      <c r="D17" s="11"/>
      <c r="E17" s="8"/>
      <c r="F17" s="11"/>
      <c r="G17" s="11"/>
      <c r="H17" s="11"/>
    </row>
    <row r="18" spans="1:8" ht="12.75">
      <c r="A18" s="19" t="s">
        <v>3</v>
      </c>
      <c r="B18" s="35">
        <v>-125</v>
      </c>
      <c r="C18" s="2"/>
      <c r="E18" s="8"/>
      <c r="F18" s="11"/>
      <c r="G18" s="11"/>
      <c r="H18" s="11"/>
    </row>
    <row r="19" spans="1:4" ht="12.75">
      <c r="A19" s="9" t="s">
        <v>18</v>
      </c>
      <c r="B19" s="37">
        <f>SUM(B3:B18)</f>
        <v>4882003.47</v>
      </c>
      <c r="C19" s="22"/>
      <c r="D19" s="22"/>
    </row>
    <row r="21" spans="1:8" ht="18.75" customHeight="1">
      <c r="A21" s="9" t="s">
        <v>31</v>
      </c>
      <c r="B21" s="33"/>
      <c r="C21" s="2"/>
      <c r="D21" s="55">
        <v>44539.87</v>
      </c>
      <c r="E21" s="8"/>
      <c r="F21" s="8"/>
      <c r="G21" s="8"/>
      <c r="H21" s="8"/>
    </row>
    <row r="22" ht="12.75">
      <c r="D22" s="52"/>
    </row>
    <row r="23" spans="1:8" ht="28.5" customHeight="1">
      <c r="A23" s="51" t="s">
        <v>32</v>
      </c>
      <c r="B23" s="39">
        <v>4882003.47</v>
      </c>
      <c r="C23" s="25"/>
      <c r="D23" s="56">
        <v>44950</v>
      </c>
      <c r="E23" s="8"/>
      <c r="F23" s="11"/>
      <c r="G23" s="11"/>
      <c r="H23" s="11"/>
    </row>
    <row r="24" spans="1:8" s="29" customFormat="1" ht="12.75">
      <c r="A24" s="30"/>
      <c r="B24" s="40"/>
      <c r="C24" s="32"/>
      <c r="D24" s="31"/>
      <c r="E24" s="28"/>
      <c r="F24" s="31"/>
      <c r="G24" s="31"/>
      <c r="H24" s="31"/>
    </row>
    <row r="25" spans="1:8" ht="12.75">
      <c r="A25" s="9"/>
      <c r="B25" s="33"/>
      <c r="D25" s="8"/>
      <c r="E25" s="8"/>
      <c r="F25" s="8"/>
      <c r="G25" s="8"/>
      <c r="H25" s="8"/>
    </row>
    <row r="26" spans="1:8" ht="12.75">
      <c r="A26" s="10" t="s">
        <v>38</v>
      </c>
      <c r="B26" s="42"/>
      <c r="C26" s="20" t="s">
        <v>35</v>
      </c>
      <c r="D26" s="5"/>
      <c r="E26" s="5"/>
      <c r="F26" s="5"/>
      <c r="G26" s="8"/>
      <c r="H26" s="8"/>
    </row>
    <row r="27" spans="1:8" ht="12.75">
      <c r="A27" s="53" t="s">
        <v>36</v>
      </c>
      <c r="B27" s="33"/>
      <c r="C27" s="54" t="s">
        <v>26</v>
      </c>
      <c r="D27" s="8"/>
      <c r="E27" s="8"/>
      <c r="F27" s="8"/>
      <c r="G27" s="8"/>
      <c r="H27" s="8"/>
    </row>
    <row r="28" spans="1:8" ht="12.75">
      <c r="A28" s="12">
        <v>510001</v>
      </c>
      <c r="B28" s="33">
        <v>4447003.47</v>
      </c>
      <c r="C28" s="1" t="s">
        <v>27</v>
      </c>
      <c r="D28" s="8"/>
      <c r="E28" s="8"/>
      <c r="F28" s="8" t="s">
        <v>5</v>
      </c>
      <c r="G28" s="8"/>
      <c r="H28" s="8"/>
    </row>
    <row r="29" spans="1:8" ht="12.75">
      <c r="A29" s="12">
        <v>510002</v>
      </c>
      <c r="B29" s="33">
        <v>105000</v>
      </c>
      <c r="C29" s="3">
        <v>640008</v>
      </c>
      <c r="D29" s="8">
        <v>410.13</v>
      </c>
      <c r="E29" s="8"/>
      <c r="F29" s="8"/>
      <c r="G29" s="8"/>
      <c r="H29" s="8"/>
    </row>
    <row r="30" spans="1:8" ht="12.75">
      <c r="A30" s="12">
        <v>510003</v>
      </c>
      <c r="B30" s="33">
        <v>120000</v>
      </c>
      <c r="C30" s="3">
        <v>640001</v>
      </c>
      <c r="D30" s="58">
        <v>12900</v>
      </c>
      <c r="E30" s="8"/>
      <c r="F30" s="8"/>
      <c r="G30" s="8"/>
      <c r="H30" s="8"/>
    </row>
    <row r="31" spans="1:8" ht="12.75">
      <c r="A31" s="12">
        <v>511001</v>
      </c>
      <c r="B31" s="33">
        <v>108000</v>
      </c>
      <c r="C31" s="3">
        <v>640003</v>
      </c>
      <c r="D31" s="58">
        <v>19890</v>
      </c>
      <c r="E31" s="8"/>
      <c r="F31" s="8"/>
      <c r="G31" s="8"/>
      <c r="H31" s="8"/>
    </row>
    <row r="32" spans="1:8" ht="12.75">
      <c r="A32" s="12">
        <v>512001</v>
      </c>
      <c r="B32" s="41">
        <v>0</v>
      </c>
      <c r="C32" s="3">
        <v>640005</v>
      </c>
      <c r="D32" s="58">
        <v>11749.87</v>
      </c>
      <c r="E32" s="8"/>
      <c r="F32" s="8"/>
      <c r="G32" s="8"/>
      <c r="H32" s="8"/>
    </row>
    <row r="33" spans="1:8" ht="12.75">
      <c r="A33" s="26">
        <v>513001</v>
      </c>
      <c r="B33" s="33">
        <v>102000</v>
      </c>
      <c r="C33" s="12"/>
      <c r="D33" s="8"/>
      <c r="E33" s="8"/>
      <c r="F33" s="8"/>
      <c r="G33" s="8"/>
      <c r="H33" s="8"/>
    </row>
    <row r="34" spans="1:8" ht="12.75">
      <c r="A34" s="21"/>
      <c r="B34" s="42"/>
      <c r="C34" s="6"/>
      <c r="D34" s="5"/>
      <c r="E34" s="8"/>
      <c r="F34" s="8"/>
      <c r="G34" s="8"/>
      <c r="H34" s="8"/>
    </row>
    <row r="35" spans="1:8" ht="18" customHeight="1">
      <c r="A35" s="9" t="s">
        <v>33</v>
      </c>
      <c r="B35" s="56">
        <f>SUM(B28:B34)</f>
        <v>4882003.47</v>
      </c>
      <c r="D35" s="57">
        <v>44950</v>
      </c>
      <c r="E35" s="8"/>
      <c r="F35" s="8"/>
      <c r="G35" s="8"/>
      <c r="H35" s="8"/>
    </row>
    <row r="36" spans="1:8" ht="12.75">
      <c r="A36" s="7"/>
      <c r="B36" s="33"/>
      <c r="D36" s="8"/>
      <c r="E36" s="8"/>
      <c r="F36" s="8"/>
      <c r="G36" s="8"/>
      <c r="H36" s="8"/>
    </row>
    <row r="37" spans="1:8" ht="12.75">
      <c r="A37" s="10" t="s">
        <v>34</v>
      </c>
      <c r="B37" s="33"/>
      <c r="D37" s="8"/>
      <c r="E37" s="8"/>
      <c r="F37" s="8"/>
      <c r="G37" s="8"/>
      <c r="H37" s="8"/>
    </row>
    <row r="38" spans="1:8" ht="12.75">
      <c r="A38" s="7" t="s">
        <v>6</v>
      </c>
      <c r="B38" s="33"/>
      <c r="D38" s="8"/>
      <c r="E38" s="8"/>
      <c r="F38" s="8"/>
      <c r="G38" s="8"/>
      <c r="H38" s="8"/>
    </row>
  </sheetData>
  <sheetProtection/>
  <printOptions gridLines="1"/>
  <pageMargins left="0.75" right="0.49" top="0.59" bottom="0.27" header="0.37" footer="0.24"/>
  <pageSetup horizontalDpi="600" verticalDpi="600" orientation="landscape" r:id="rId2"/>
  <headerFooter alignWithMargins="0">
    <oddHeader>&amp;C&amp;"Arial,Bold"&amp;12SAMPLE Salary &amp; Travel Reconciliation Worksheet&amp;R&amp;"Times New Roman,Bold"&amp;12 27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GTA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icolaire</cp:lastModifiedBy>
  <cp:lastPrinted>2003-08-08T14:33:03Z</cp:lastPrinted>
  <dcterms:created xsi:type="dcterms:W3CDTF">2003-07-22T13:35:22Z</dcterms:created>
  <dcterms:modified xsi:type="dcterms:W3CDTF">2016-06-08T13:04:05Z</dcterms:modified>
  <cp:category/>
  <cp:version/>
  <cp:contentType/>
  <cp:contentStatus/>
</cp:coreProperties>
</file>