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defaultThemeVersion="124226"/>
  <mc:AlternateContent xmlns:mc="http://schemas.openxmlformats.org/markup-compatibility/2006">
    <mc:Choice Requires="x15">
      <x15ac:absPath xmlns:x15ac="http://schemas.microsoft.com/office/spreadsheetml/2010/11/ac" url="https://gets.sharepoint.com/sites/SWAR/SWAR/ACFR 2023/Forms/Lease Forms/"/>
    </mc:Choice>
  </mc:AlternateContent>
  <xr:revisionPtr revIDLastSave="3" documentId="8_{2A0353CC-92AC-4930-81B2-6B40391A3FD5}" xr6:coauthVersionLast="47" xr6:coauthVersionMax="47" xr10:uidLastSave="{6404C696-6B23-4D8F-9D1D-2578D09AEDA6}"/>
  <bookViews>
    <workbookView xWindow="-108" yWindow="-108" windowWidth="23256" windowHeight="12576" xr2:uid="{806F860D-248B-4A8E-A158-1EB4E99E3BE4}"/>
  </bookViews>
  <sheets>
    <sheet name="Instructions - READ 1ST" sheetId="15" r:id="rId1"/>
    <sheet name="Primary" sheetId="1" r:id="rId2"/>
    <sheet name="Payments" sheetId="4" r:id="rId3"/>
    <sheet name="Variable Payments" sheetId="18" r:id="rId4"/>
    <sheet name="entity list for forms 6.30.23" sheetId="16" state="hidden" r:id="rId5"/>
    <sheet name="FCC-date and NA" sheetId="17" state="hidden" r:id="rId6"/>
    <sheet name="Options" sheetId="5" state="hidden" r:id="rId7"/>
    <sheet name="Impairments" sheetId="8" state="hidden" r:id="rId8"/>
    <sheet name="Attachments" sheetId="7" state="hidden" r:id="rId9"/>
    <sheet name="Data Dictionary - Primary" sheetId="10" state="hidden" r:id="rId10"/>
    <sheet name="Data Dictionary - Payments" sheetId="11" state="hidden" r:id="rId11"/>
    <sheet name="Data Dictionary - Options" sheetId="12" state="hidden" r:id="rId12"/>
    <sheet name="Data Dictionary - Impairments" sheetId="13" state="hidden" r:id="rId13"/>
    <sheet name="Data Dictionary - Attachments" sheetId="14" state="hidden" r:id="rId14"/>
    <sheet name="Data" sheetId="9" state="hidden" r:id="rId15"/>
  </sheets>
  <externalReferences>
    <externalReference r:id="rId16"/>
    <externalReference r:id="rId17"/>
    <externalReference r:id="rId18"/>
    <externalReference r:id="rId19"/>
    <externalReference r:id="rId20"/>
    <externalReference r:id="rId21"/>
  </externalReferences>
  <definedNames>
    <definedName name="AR">#REF!</definedName>
    <definedName name="AS2DocOpenMode" hidden="1">"AS2DocumentEdit"</definedName>
    <definedName name="BargainPurchaseOption" localSheetId="5">'[1]Lease Agreement Data'!$CM$3:$CM$4</definedName>
    <definedName name="BargainPurchaseOption" localSheetId="0">'[2]Lease Agreement Data'!$BG$3:$BG$4</definedName>
    <definedName name="BargainPurchaseOption">'[3]Lease Agreement Data'!$BG$3:$BG$4</definedName>
    <definedName name="BU" localSheetId="4">#REF!</definedName>
    <definedName name="BU">#REF!</definedName>
    <definedName name="CopierUsedInMassProd" localSheetId="5">'[1]Lease Agreement Data'!$CP$3:$CP$4</definedName>
    <definedName name="CopierUsedInMassProd" localSheetId="0">'[2]Lease Agreement Data'!$BJ$3:$BJ$4</definedName>
    <definedName name="CopierUsedInMassProd">'[3]Lease Agreement Data'!$BJ$3:$BJ$4</definedName>
    <definedName name="DepreciationLife" localSheetId="5">'[1]Lease Agreement Data'!$CH$3:$CH$5</definedName>
    <definedName name="DepreciationLife" localSheetId="0">'[2]Lease Agreement Data'!$BB$3:$BB$5</definedName>
    <definedName name="DepreciationLife">'[3]Lease Agreement Data'!$BB$3:$BB$5</definedName>
    <definedName name="Description" localSheetId="5">'[1]Lease Agreement Data'!$CG$3:$CG$12</definedName>
    <definedName name="Description" localSheetId="0">'[2]Lease Agreement Data'!$BA$3:$BA$12</definedName>
    <definedName name="Description">'[3]Lease Agreement Data'!$BA$3:$BA$12</definedName>
    <definedName name="Entity">#REF!</definedName>
    <definedName name="entity1" localSheetId="4">#REF!</definedName>
    <definedName name="Entity1" localSheetId="0">'[2]Entity List'!$A$2:$A$125</definedName>
    <definedName name="Entity1">#REF!</definedName>
    <definedName name="entity2" localSheetId="4">#REF!</definedName>
    <definedName name="Entity2" localSheetId="0">'[2]Entity List'!$A$1:$B$125</definedName>
    <definedName name="Entity2">#REF!</definedName>
    <definedName name="entity3" localSheetId="4">#REF!</definedName>
    <definedName name="Entity3" localSheetId="0">'[2]Entity List'!$A$1:$C$125</definedName>
    <definedName name="Entity3">#REF!</definedName>
    <definedName name="EntityCode" localSheetId="5">'[1]Lease Agreement Data'!$C$3</definedName>
    <definedName name="EntityCode">'[3]Lease Agreement Data'!$C$3</definedName>
    <definedName name="FundType" localSheetId="5">'[1]Lease Agreement Data'!$CF$3:$CF$7</definedName>
    <definedName name="FundType" localSheetId="0">'[2]Lease Agreement Data'!$AZ$3:$AZ$7</definedName>
    <definedName name="FundType">'[3]Lease Agreement Data'!$AZ$3:$AZ$7</definedName>
    <definedName name="InstructionMacroTrouble" localSheetId="0">#REF!</definedName>
    <definedName name="InstructionMacroTrouble">#REF!</definedName>
    <definedName name="Last25PercentOfEconomicLife" localSheetId="5">'[1]Lease Agreement Data'!$CN$3:$CN$4</definedName>
    <definedName name="Last25PercentOfEconomicLife" localSheetId="0">'[2]Lease Agreement Data'!$BH$3:$BH$4</definedName>
    <definedName name="Last25PercentOfEconomicLife">'[3]Lease Agreement Data'!$BH$3:$BH$4</definedName>
    <definedName name="NA">#REF!</definedName>
    <definedName name="NotApplicable" localSheetId="5">'[1]Lease Agreement Data'!$CR$3:$CR$4</definedName>
    <definedName name="NotApplicable" localSheetId="0">'[2]Lease Agreement Data'!$BL$3:$BL$4</definedName>
    <definedName name="NotApplicable">'[3]Lease Agreement Data'!$BL$3:$BL$4</definedName>
    <definedName name="OwnershipTransfer" localSheetId="5">'[1]Lease Agreement Data'!$CL$3:$CL$4</definedName>
    <definedName name="OwnershipTransfer" localSheetId="0">'[2]Lease Agreement Data'!$BF$3:$BF$4</definedName>
    <definedName name="OwnershipTransfer">'[3]Lease Agreement Data'!$BF$3:$BF$4</definedName>
    <definedName name="PaymentFrequency" localSheetId="5">'[1]Lease Agreement Data'!$CI$3:$CI$8</definedName>
    <definedName name="PaymentFrequency" localSheetId="0">'[2]Lease Agreement Data'!$BC$3:$BC$8</definedName>
    <definedName name="PaymentFrequency">'[3]Lease Agreement Data'!$BC$3:$BC$8</definedName>
    <definedName name="_xlnm.Print_Area" localSheetId="0">'Instructions - READ 1ST'!$A$1:$E$115</definedName>
    <definedName name="_xlnm.Print_Area" localSheetId="1">Primary!$A$1:$AJ$50</definedName>
    <definedName name="RentStep1Data" localSheetId="5">#REF!</definedName>
    <definedName name="RentStep1Data" localSheetId="0">#REF!</definedName>
    <definedName name="RentStep1Data">#REF!</definedName>
    <definedName name="RentStep1LeaseNumber" localSheetId="0">#REF!</definedName>
    <definedName name="RentStep1LeaseNumber">#REF!</definedName>
    <definedName name="RentStep1Table" localSheetId="0">#REF!</definedName>
    <definedName name="RentStep1Table">#REF!</definedName>
    <definedName name="RentStep2Data" localSheetId="0">#REF!</definedName>
    <definedName name="RentStep2Data">#REF!</definedName>
    <definedName name="RentStep2LeaseNumber" localSheetId="0">#REF!</definedName>
    <definedName name="RentStep2LeaseNumber">#REF!</definedName>
    <definedName name="RentStep3Data" localSheetId="0">#REF!</definedName>
    <definedName name="RentStep3Data">#REF!</definedName>
    <definedName name="RentStep3LeaseNumber" localSheetId="0">#REF!</definedName>
    <definedName name="RentStep3LeaseNumber">#REF!</definedName>
    <definedName name="RentStep4Data" localSheetId="0">#REF!</definedName>
    <definedName name="RentStep4Data">#REF!</definedName>
    <definedName name="RentStep4LeaseNumber" localSheetId="0">#REF!</definedName>
    <definedName name="RentStep4LeaseNumber">#REF!</definedName>
    <definedName name="RentStep5Data" localSheetId="0">#REF!</definedName>
    <definedName name="RentStep5Data">#REF!</definedName>
    <definedName name="RentStep5LeaseNumber" localSheetId="0">#REF!</definedName>
    <definedName name="RentStep5LeaseNumber">#REF!</definedName>
    <definedName name="RentStepLeaseNumbers" localSheetId="5">#REF!,#REF!,#REF!,#REF!,#REF!</definedName>
    <definedName name="RentStepLeaseNumbers" localSheetId="0">#REF!,#REF!,#REF!,#REF!,#REF!</definedName>
    <definedName name="RentStepLeaseNumbers">#REF!,#REF!,#REF!,#REF!,#REF!</definedName>
    <definedName name="RentSteps" localSheetId="5">'[1]Lease Agreement Data'!$CQ$3:$CQ$4</definedName>
    <definedName name="RentSteps" localSheetId="0">'[2]Lease Agreement Data'!$BK$3:$BK$4</definedName>
    <definedName name="RentSteps">'[3]Lease Agreement Data'!$BK$3:$BK$4</definedName>
    <definedName name="StateIncrementalBorrowingRate" localSheetId="0">'[2]Lease Agreement Data'!$BE$3:$BE$18</definedName>
    <definedName name="violations">[4]POV!$B$23:$B$24</definedName>
    <definedName name="YesNo">#REF!</definedName>
    <definedName name="Y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5" l="1"/>
  <c r="T3" i="17"/>
  <c r="S3" i="17"/>
  <c r="R3" i="17"/>
  <c r="Q3" i="17"/>
  <c r="P3" i="17"/>
  <c r="O3" i="17"/>
  <c r="N3" i="17"/>
  <c r="M3" i="17"/>
  <c r="L3" i="17"/>
  <c r="K3" i="17"/>
  <c r="J3" i="17"/>
  <c r="I3" i="17"/>
  <c r="E3" i="17"/>
  <c r="H2" i="17"/>
  <c r="H3" i="17"/>
  <c r="Y196"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7" i="1"/>
  <c r="Y198" i="1"/>
  <c r="D2" i="17"/>
  <c r="D3" i="17"/>
</calcChain>
</file>

<file path=xl/sharedStrings.xml><?xml version="1.0" encoding="utf-8"?>
<sst xmlns="http://schemas.openxmlformats.org/spreadsheetml/2006/main" count="885" uniqueCount="569">
  <si>
    <t>Change</t>
  </si>
  <si>
    <t>Begin Date</t>
  </si>
  <si>
    <t>End Date</t>
  </si>
  <si>
    <t>Early term type</t>
  </si>
  <si>
    <t>Asset class</t>
  </si>
  <si>
    <t>Financial group</t>
  </si>
  <si>
    <t>Account number group</t>
  </si>
  <si>
    <t>User-def 1</t>
  </si>
  <si>
    <t>User-def 2</t>
  </si>
  <si>
    <t>User-def 3</t>
  </si>
  <si>
    <t>User-def 4</t>
  </si>
  <si>
    <t>User-def 5</t>
  </si>
  <si>
    <t>User-def 6</t>
  </si>
  <si>
    <t>User-def 7</t>
  </si>
  <si>
    <t>User-def 8</t>
  </si>
  <si>
    <t>User-def 9</t>
  </si>
  <si>
    <t>User-def 10</t>
  </si>
  <si>
    <t>User-def 11</t>
  </si>
  <si>
    <t>User-def 12</t>
  </si>
  <si>
    <t>User-def 13</t>
  </si>
  <si>
    <t>User-def 14</t>
  </si>
  <si>
    <t>User-def 15</t>
  </si>
  <si>
    <t>User-def 16</t>
  </si>
  <si>
    <t>User-def 17</t>
  </si>
  <si>
    <t>User-def 18</t>
  </si>
  <si>
    <t>User-def 19</t>
  </si>
  <si>
    <t>User-def 20</t>
  </si>
  <si>
    <t>User-def date 1</t>
  </si>
  <si>
    <t>User-def date 2</t>
  </si>
  <si>
    <t>Lessor Name</t>
  </si>
  <si>
    <t>Lessor Address 1</t>
  </si>
  <si>
    <t>Lessor Address 2</t>
  </si>
  <si>
    <t>Lessor City</t>
  </si>
  <si>
    <t>Lessor State</t>
  </si>
  <si>
    <t>Lessor Zip</t>
  </si>
  <si>
    <t>Lessor Contact</t>
  </si>
  <si>
    <t>Lessor Phone</t>
  </si>
  <si>
    <t>Lessor Fax</t>
  </si>
  <si>
    <t>Lessor Email</t>
  </si>
  <si>
    <t>Vendor Number</t>
  </si>
  <si>
    <t>Classification</t>
  </si>
  <si>
    <t>Frequency</t>
  </si>
  <si>
    <t>Lease description</t>
  </si>
  <si>
    <t>Incremental Borrowing Rate</t>
  </si>
  <si>
    <t>Rent Start Date</t>
  </si>
  <si>
    <t>Rent End Date</t>
  </si>
  <si>
    <t>Payments in Advance (T)</t>
  </si>
  <si>
    <t>Option Start Date</t>
  </si>
  <si>
    <t>Option End Date</t>
  </si>
  <si>
    <t>Initial Direct Costs</t>
  </si>
  <si>
    <t>Depr Method</t>
  </si>
  <si>
    <t>Memo</t>
  </si>
  <si>
    <t>Lease Incentives</t>
  </si>
  <si>
    <t>Discount Rate</t>
  </si>
  <si>
    <t>Caption</t>
  </si>
  <si>
    <t>Filename</t>
  </si>
  <si>
    <t>Impairment Date</t>
  </si>
  <si>
    <t>Description</t>
  </si>
  <si>
    <t>Asset Adjustment</t>
  </si>
  <si>
    <t>Value</t>
  </si>
  <si>
    <t>Monthly</t>
  </si>
  <si>
    <t>T</t>
  </si>
  <si>
    <t>F</t>
  </si>
  <si>
    <t>Daily</t>
  </si>
  <si>
    <t>Weekly</t>
  </si>
  <si>
    <t>Semiannual</t>
  </si>
  <si>
    <t>Yearly</t>
  </si>
  <si>
    <t>One Time</t>
  </si>
  <si>
    <t>Recognize?  T/F</t>
  </si>
  <si>
    <t>Contractually obligated?  T/F</t>
  </si>
  <si>
    <t>Yes</t>
  </si>
  <si>
    <t>No</t>
  </si>
  <si>
    <t>Straight Line</t>
  </si>
  <si>
    <t>SL/Half year convention</t>
  </si>
  <si>
    <t>150% declining balance</t>
  </si>
  <si>
    <t>200% declining balance</t>
  </si>
  <si>
    <t>No depreciation</t>
  </si>
  <si>
    <t>Straight Line full month</t>
  </si>
  <si>
    <t>Unique identifier</t>
  </si>
  <si>
    <t>Set to "Yes" to change descriptive info on existing lease</t>
  </si>
  <si>
    <t>Begin date of lease</t>
  </si>
  <si>
    <t>End date of base lease term (no options)</t>
  </si>
  <si>
    <t>Type of early termination (not used for new lease)</t>
  </si>
  <si>
    <t>Capital or Operating; only use to force classification</t>
  </si>
  <si>
    <t>Interest rate for liability; only use with column F</t>
  </si>
  <si>
    <t>Cost of borrowing at lease inception</t>
  </si>
  <si>
    <t>Depreciation method; leave blank for default (usually Straight Line)</t>
  </si>
  <si>
    <t>Costs incurred to initiate lease, to be amortized over lease life</t>
  </si>
  <si>
    <t>Addition to or subtraction from initial liability to calculate initial ROU asset</t>
  </si>
  <si>
    <t>Lessor's payments to lessee to enter into lease, including fit-up, covering penalties, etc.</t>
  </si>
  <si>
    <t>Payments made at beginning of each rent period (almost always True)</t>
  </si>
  <si>
    <t>Description of asset</t>
  </si>
  <si>
    <t>User-determined</t>
  </si>
  <si>
    <t>Name of set of account numbers, set in System Options, Account Numbering</t>
  </si>
  <si>
    <t>Either text, or matching item in list set in System Options, UDF Choices</t>
  </si>
  <si>
    <t>Meaning</t>
  </si>
  <si>
    <t>Char: 50</t>
  </si>
  <si>
    <t>Yes/No</t>
  </si>
  <si>
    <t>Date</t>
  </si>
  <si>
    <t>Char: from list</t>
  </si>
  <si>
    <t>Numeric: 12 decimals</t>
  </si>
  <si>
    <t>Numeric: 3 decimals (enter 5.5% as 5.5, not .055)</t>
  </si>
  <si>
    <t>Numeric (currency)</t>
  </si>
  <si>
    <t>Numeric (currency); enter as negative</t>
  </si>
  <si>
    <t>T/F</t>
  </si>
  <si>
    <t>Char: 50 (from list)</t>
  </si>
  <si>
    <t>Char: 30</t>
  </si>
  <si>
    <t>Char: 20</t>
  </si>
  <si>
    <t>Char: 15</t>
  </si>
  <si>
    <t>Char: 25</t>
  </si>
  <si>
    <t>Char: 100</t>
  </si>
  <si>
    <t>Char: Unlimited length</t>
  </si>
  <si>
    <t>Format</t>
  </si>
  <si>
    <t>No (not used for new lease)</t>
  </si>
  <si>
    <t>If user-classified</t>
  </si>
  <si>
    <t>If user-classified capital (or ASC 842 operating)</t>
  </si>
  <si>
    <t>If not user-classified capital</t>
  </si>
  <si>
    <t>No, unless list set</t>
  </si>
  <si>
    <t>Required</t>
  </si>
  <si>
    <t>Recognize?</t>
  </si>
  <si>
    <t>Contractually obligated?</t>
  </si>
  <si>
    <t>Has contract been signed?</t>
  </si>
  <si>
    <t>End date</t>
  </si>
  <si>
    <t>Net asset after impairment, or if negative, amount of impairment</t>
  </si>
  <si>
    <t>Effective date of impairment</t>
  </si>
  <si>
    <t>Description of impairment</t>
  </si>
  <si>
    <t>Title for attachment</t>
  </si>
  <si>
    <t>Char: 255</t>
  </si>
  <si>
    <t>REQUIRED</t>
  </si>
  <si>
    <t>CHECK FOR REQUIREMENT</t>
  </si>
  <si>
    <t>NOTE:  THIS TAB IS NOT REQUIRED TO ENTER ALL DEALS AND IS ONLY NECESSARY IF ENTERING END-OF-TERM OPTIONS</t>
  </si>
  <si>
    <t>NOTE:  THIS TAB IS NOT REQUIRED TO ENTER ALL DEALS AND IS ONLY NECESSARY IF ENTERING IMPAIRMENTS</t>
  </si>
  <si>
    <t>NOTE:  THIS TAB IS NOT REQUIRED TO ENTER ALL DEALS AND IS ONLY NECESSARY IF LOADING ATTACHMENTS AS PART OF IMPORT</t>
  </si>
  <si>
    <t>Early</t>
  </si>
  <si>
    <t>Reversal</t>
  </si>
  <si>
    <t xml:space="preserve">Transfer </t>
  </si>
  <si>
    <t>NOT REQUIRED/OPTIONAL</t>
  </si>
  <si>
    <t>(Unused)</t>
  </si>
  <si>
    <t>Incentives</t>
  </si>
  <si>
    <t>Vendor Name</t>
  </si>
  <si>
    <t>Vendor Address 1</t>
  </si>
  <si>
    <t>Vendor Address 2</t>
  </si>
  <si>
    <t>Vendor City</t>
  </si>
  <si>
    <t>Vendor State</t>
  </si>
  <si>
    <t>Vendor Zip</t>
  </si>
  <si>
    <t>Vendor Contact</t>
  </si>
  <si>
    <t>Vendor Phone</t>
  </si>
  <si>
    <t>Vendor Fax</t>
  </si>
  <si>
    <t>Vendor Email</t>
  </si>
  <si>
    <t>SBITA Number</t>
  </si>
  <si>
    <t>SBITA Number 
(choose related SBITA from Primary tab)</t>
  </si>
  <si>
    <t>Payment</t>
  </si>
  <si>
    <t>Payment Start Date</t>
  </si>
  <si>
    <t>Payment End Date</t>
  </si>
  <si>
    <t>Not used for SBITAs</t>
  </si>
  <si>
    <t>Full path where attachment file is currently stored (will be used to upload attachment into record)</t>
  </si>
  <si>
    <t>Is this option recognized as part of contract term?</t>
  </si>
  <si>
    <t>Start date (day after base term end or prior option end)</t>
  </si>
  <si>
    <t>Required payment</t>
  </si>
  <si>
    <t>Start date of this payment amount</t>
  </si>
  <si>
    <t>End date of payment, including full final period</t>
  </si>
  <si>
    <t>How often payment is made (choose from list)</t>
  </si>
  <si>
    <t xml:space="preserve">SBITA Number </t>
  </si>
  <si>
    <t>Form Name</t>
  </si>
  <si>
    <t>Subscription Based Information Technology Agreements (SBITAs)</t>
  </si>
  <si>
    <t>Due Date</t>
  </si>
  <si>
    <t>Section  A.</t>
  </si>
  <si>
    <t xml:space="preserve">Select the entity code number from the drop-down menu (organization name should be automatically populated), enter preparer's name and preparer's telephone number at the top of the form.  </t>
  </si>
  <si>
    <t>Entity Code:</t>
  </si>
  <si>
    <t>Entity Name:</t>
  </si>
  <si>
    <t>Prepared by:</t>
  </si>
  <si>
    <t xml:space="preserve">Telephone #: </t>
  </si>
  <si>
    <t>Email:</t>
  </si>
  <si>
    <t>Section  B.</t>
  </si>
  <si>
    <t>Applicable?</t>
  </si>
  <si>
    <t>Applicable Organizations</t>
  </si>
  <si>
    <t xml:space="preserve">All organizations not receiving a financial statement audit from an independent CPA firm.   </t>
  </si>
  <si>
    <t>Submission Requirements</t>
  </si>
  <si>
    <t>Purpose of Form</t>
  </si>
  <si>
    <t>References
GASB/GAAP/APM</t>
  </si>
  <si>
    <r>
      <t xml:space="preserve">GASB Statement 96 – Subscription-Based information Technology Arrangements (SBITAs) effective fiscal year 2023. Additional information on the standard can be found at </t>
    </r>
    <r>
      <rPr>
        <sz val="12"/>
        <color rgb="FF0070C0"/>
        <rFont val="Times New Roman"/>
        <family val="1"/>
      </rPr>
      <t>https://gasb.org/</t>
    </r>
    <r>
      <rPr>
        <sz val="12"/>
        <rFont val="Times New Roman"/>
        <family val="1"/>
      </rPr>
      <t>.</t>
    </r>
  </si>
  <si>
    <t>SAO Contact</t>
  </si>
  <si>
    <t>Chelsea Bennett</t>
  </si>
  <si>
    <t>Chelsea.bennett@sao.ga.gov</t>
  </si>
  <si>
    <t>678-897-7205</t>
  </si>
  <si>
    <t>General Information</t>
  </si>
  <si>
    <t xml:space="preserve">Definition of a  SBITA - </t>
  </si>
  <si>
    <t>A contract that conveys control of the right to use another party’s (a SBITA vendor’s) IT software, alone or in combination with tangible capital assets (the underlying IT assets), as specified in the contract for a period of time in an exchange or exchange-like transaction</t>
  </si>
  <si>
    <t xml:space="preserve">Do NOT report the following agreements on this form:
     </t>
  </si>
  <si>
    <t>1.  $1 SBITAs - agreement must be exchange like transaction.</t>
  </si>
  <si>
    <t>2. Intergovernmental agreements -  do not include any SBITA information for software that is leased from other state    organizations which are part of the primary government for financial reporting purposes (e.g. vendor is Georgia Technology Authority).  A list of organizations within the primary government can be found on the SAO website at Statewide Reporting&gt;Reporting Structure and Chart of Accounts&gt;State Reporting Entity and GAAP Funds.</t>
  </si>
  <si>
    <t>3. Short-term SBITAs - agreement that, at the beginning of the SBITA, has a “maximum possible term” under the contract, including any options to extend, of 12 months or less. The intent to renew no longer overrides what is in the SBITA.  If the SBITA is year-to-year and does not contain renewal options, then it does not meet GASB 96 definition even if intent is to renew for multiple years.</t>
  </si>
  <si>
    <t>Instructions for "Primary" Worksheet</t>
  </si>
  <si>
    <t>Section  C.</t>
  </si>
  <si>
    <t>Column A</t>
  </si>
  <si>
    <t>Every SBITA number should begin with the 5 digit Business Unit Number &amp; SBITA number combined.  For example, the State Accounting Office would list a SBITA number such as: 40700SBITA01.  This column will remain red until all required columns are completed.</t>
  </si>
  <si>
    <t>Column C</t>
  </si>
  <si>
    <t>Column D</t>
  </si>
  <si>
    <t>Column H</t>
  </si>
  <si>
    <t xml:space="preserve">The interest rate the vendor charges, which may be the interest rate implicit in the SBITA or stated in the agreement. If the interest rate is not stated in the SBITA or cannot be readily determined by the lessee, then the State's borrowing rate must be used.  This determination is made only in the year of the SBITA's inception and does not need to be updated annually. </t>
  </si>
  <si>
    <t>If a rate is not stated in the SBITA agreement/contract, enter one of the rates stated below. The State's (lessee's) incremental borrowing rate is based on bond sale rates during the fiscal year. Select the rate that combines the fiscal year the SBITA began and the number of years that is closest to the number of years in the SBITA term. For example, if the SBITA began in FY 2022 and was for a term of 9 years, select the 10 year rate of 2.72% as the rate.
2.26% - 5 year rate
2.72 - 10 year rate
3.42 - 20 year rate</t>
  </si>
  <si>
    <t>Column  Q</t>
  </si>
  <si>
    <t>Optional</t>
  </si>
  <si>
    <t>Column  V</t>
  </si>
  <si>
    <t>Enter any subscription contract incentives, if any, in column V.  
Subscription contract incentives are payments made to, or on behalf of, the subscription user, for which the user has a right of offset with its obligation to the vendor, or other concessions granted to the user. A SBITA incentive is equivalent to a rebate or discount and includes assumption of a user’s preexisting SBITA obligations to a third party, other reimbursements of SBITA costs, rent holidays, and reductions of interest or principal charges by the vendor.</t>
  </si>
  <si>
    <t>Column AE</t>
  </si>
  <si>
    <t>Payments in Advance</t>
  </si>
  <si>
    <t>From the drop down list, select either "T" if payments made at beginning of each rent period or leave blank if not applicable.</t>
  </si>
  <si>
    <t>Column AF</t>
  </si>
  <si>
    <t>SBITA Description</t>
  </si>
  <si>
    <t xml:space="preserve"> </t>
  </si>
  <si>
    <t>For agency use only - enter description of SBITA.  For example, "Office 365" or "Sharepoint".</t>
  </si>
  <si>
    <t>Column AJ</t>
  </si>
  <si>
    <t>Enter the name of the vendor per the SBITA (limited to 50 characters)</t>
  </si>
  <si>
    <t>Column AV</t>
  </si>
  <si>
    <t>Attached Agency number</t>
  </si>
  <si>
    <t xml:space="preserve">For agency use only - if SBITA is being reported for an attached agency, input business unit number or fund code. </t>
  </si>
  <si>
    <t>Column AW</t>
  </si>
  <si>
    <t>SWC number</t>
  </si>
  <si>
    <t xml:space="preserve">For agency use only - if SBITA is negotiated as a State-wide Contract (SWC), agency may input contract number. </t>
  </si>
  <si>
    <t>Select SBITA number from drop down.  Only SBITA numbers from "Primary" tab are allowed.</t>
  </si>
  <si>
    <t>Column B</t>
  </si>
  <si>
    <t>Column E</t>
  </si>
  <si>
    <t>Select payment frequency from drop down.</t>
  </si>
  <si>
    <t>Instructions for "Variable Payments" tab</t>
  </si>
  <si>
    <t>Variable Payments:</t>
  </si>
  <si>
    <t>Payments that depend on an index or a rate (such as the Consumer Price Index or a market interest rate), initially measured using the index or rate as of the commencement of the SBITA term.
Variable payments other than those that depend on an index or a rate, such as variable payments based on future performance of a government, usage of the underlying IT assets, or number of user seats, should not be included in the rent amount (column B on the "Rent" tab).
Rather, those variable payments should be recognized as outflows of resources (for example, expense) in the period in which the obligation for those payments is incurred. However, any component of those variable payments that is fixed in substance should be included in the measurement of the subscription liability.</t>
  </si>
  <si>
    <t>Enter SBITA number from primary tab.</t>
  </si>
  <si>
    <t>First Payment</t>
  </si>
  <si>
    <t>Enter the date the variable payment is made.</t>
  </si>
  <si>
    <t>Last Payment</t>
  </si>
  <si>
    <t>If multiple variable payments, enter end date of last payment made.</t>
  </si>
  <si>
    <t>Columns D - J (optional)</t>
  </si>
  <si>
    <t>Must choose at least one</t>
  </si>
  <si>
    <t>Enter variable payment amounts in the corresponding payment type.  Must enter an amount in at least one column.  If variable payment type not listed, enter amount in the "Other" column and specify what type in column J.</t>
  </si>
  <si>
    <t>Entity List for Forms</t>
  </si>
  <si>
    <t>Organizational Unit</t>
  </si>
  <si>
    <t>Metadata</t>
  </si>
  <si>
    <t>Georgia Veterans Service Foundation, Inc.</t>
  </si>
  <si>
    <t>z_15100_20000</t>
  </si>
  <si>
    <t>The Foundation for Public Education in Georgia, Inc.</t>
  </si>
  <si>
    <t>z_15300_90001</t>
  </si>
  <si>
    <t>Agriculture, Department of</t>
  </si>
  <si>
    <t>40200_EWAdj</t>
  </si>
  <si>
    <t>40300(GAA)</t>
  </si>
  <si>
    <t>Administrative Services, Department of - GAA</t>
  </si>
  <si>
    <t>40300_20000</t>
  </si>
  <si>
    <t>40300(GF)</t>
  </si>
  <si>
    <t>Administrative Services, Department of - General Fund</t>
  </si>
  <si>
    <t>40300_EWAdj</t>
  </si>
  <si>
    <t>40300(ISF)</t>
  </si>
  <si>
    <t>Administrative Services, Department of - ISF</t>
  </si>
  <si>
    <t>40300_40001</t>
  </si>
  <si>
    <t xml:space="preserve">Audits and Accounts, Department of </t>
  </si>
  <si>
    <t>40400_EWAdj</t>
  </si>
  <si>
    <t>Public Health, Department of</t>
  </si>
  <si>
    <t>40500_EWAdj</t>
  </si>
  <si>
    <t>Banking and Finance, Department of</t>
  </si>
  <si>
    <t>40600_EWAdj</t>
  </si>
  <si>
    <t>Accounting Office, State</t>
  </si>
  <si>
    <t>40700_EWAdj</t>
  </si>
  <si>
    <t>Insurance Department of the State of Georgia</t>
  </si>
  <si>
    <t>40800_EWAdj</t>
  </si>
  <si>
    <t>Financing and Investment Commission, Georgia State</t>
  </si>
  <si>
    <t>40900_EWAdj</t>
  </si>
  <si>
    <t>Properties Commission, State</t>
  </si>
  <si>
    <t>41000_EWAdj</t>
  </si>
  <si>
    <t>Defense, Department of</t>
  </si>
  <si>
    <t>41100_EWAdj</t>
  </si>
  <si>
    <t>Georgia Vocational Rehabilitation Agency</t>
  </si>
  <si>
    <t>Education, Department of</t>
  </si>
  <si>
    <t>41400_EWAdj</t>
  </si>
  <si>
    <t>Technical College System of Georgia</t>
  </si>
  <si>
    <t>41500_30400</t>
  </si>
  <si>
    <t>Employees' Retirement System of Georgia</t>
  </si>
  <si>
    <t>41600_80106</t>
  </si>
  <si>
    <t>41800_EWAdj</t>
  </si>
  <si>
    <t>419(GF)</t>
  </si>
  <si>
    <t>Community Health, Department of - regular</t>
  </si>
  <si>
    <t>41900_EWAdj</t>
  </si>
  <si>
    <t>419(SHBP)</t>
  </si>
  <si>
    <t>Community Health, Department of - SHBP</t>
  </si>
  <si>
    <t>42000_EWAdj</t>
  </si>
  <si>
    <t>Governor, Office of the</t>
  </si>
  <si>
    <t>42200_EWAdj</t>
  </si>
  <si>
    <t>Human Services, Department of</t>
  </si>
  <si>
    <t>42700_EWAdj</t>
  </si>
  <si>
    <t>Community Affairs, Department of</t>
  </si>
  <si>
    <t>42800_EWAdj</t>
  </si>
  <si>
    <t>Economic Development, Department of</t>
  </si>
  <si>
    <t>42900_EWAdj</t>
  </si>
  <si>
    <t>Judicial Branch</t>
  </si>
  <si>
    <t>43000_EWAdj</t>
  </si>
  <si>
    <t>Juvenile Court Judges, Council of</t>
  </si>
  <si>
    <t>43100_EWAdj</t>
  </si>
  <si>
    <t>43200_EWAdj</t>
  </si>
  <si>
    <t>Judicial Council of Georgia</t>
  </si>
  <si>
    <t>43400_EWAdj</t>
  </si>
  <si>
    <t>43600_EWAdj</t>
  </si>
  <si>
    <t>43800_EWAdj</t>
  </si>
  <si>
    <t>44000(ENT)</t>
  </si>
  <si>
    <t>Labor, Department of  - Enterprise Fund</t>
  </si>
  <si>
    <t>44000_30200</t>
  </si>
  <si>
    <t>44000(GF)</t>
  </si>
  <si>
    <t>Labor, Department of - General Fund</t>
  </si>
  <si>
    <t>44000_EWAdj</t>
  </si>
  <si>
    <t>Behavioral Health and Developmental Disabilities, Department of</t>
  </si>
  <si>
    <t>44100_EWAdj</t>
  </si>
  <si>
    <t>Law, Department of</t>
  </si>
  <si>
    <t>44200_EWAdj</t>
  </si>
  <si>
    <t>General Assembly, Georgia</t>
  </si>
  <si>
    <t>44400_EWAdj</t>
  </si>
  <si>
    <t>Georgia General Assembly Joint Offices</t>
  </si>
  <si>
    <t>44500_EWAdj</t>
  </si>
  <si>
    <t>House of Representatives, Georgia</t>
  </si>
  <si>
    <t>44600_EWAdj</t>
  </si>
  <si>
    <t>State Senate, Georgia</t>
  </si>
  <si>
    <t>45200_EWAdj</t>
  </si>
  <si>
    <t>Juvenile Justice, Department of</t>
  </si>
  <si>
    <t>46100_EWAdj</t>
  </si>
  <si>
    <t>Natural Resources, Department of</t>
  </si>
  <si>
    <t>46200_EWAdj</t>
  </si>
  <si>
    <t>Pardons and Paroles, State Board of</t>
  </si>
  <si>
    <t>46500_EWAdj</t>
  </si>
  <si>
    <t>Public Safety, Department of</t>
  </si>
  <si>
    <t>46600_EWAdj</t>
  </si>
  <si>
    <t>Corrections, Department of</t>
  </si>
  <si>
    <t>46700_EWAdj</t>
  </si>
  <si>
    <t>Early Care and Learning, Department of</t>
  </si>
  <si>
    <t>46900_EWAdj</t>
  </si>
  <si>
    <t>47000_EWAdj</t>
  </si>
  <si>
    <t>Investigation, Georgia Bureau of</t>
  </si>
  <si>
    <t>47100_EWAdj</t>
  </si>
  <si>
    <t>Regents of the University System of Georgia, Board of</t>
  </si>
  <si>
    <t>47200_30400</t>
  </si>
  <si>
    <t>Revenue, Department of</t>
  </si>
  <si>
    <t>47400_EWAdj</t>
  </si>
  <si>
    <t>Driver Services, Department of</t>
  </si>
  <si>
    <t>47500_EWAdj</t>
  </si>
  <si>
    <t>Student Finance Commission, Georgia</t>
  </si>
  <si>
    <t>47600_EWAdj</t>
  </si>
  <si>
    <t>REACH Georgia Foundation, Inc.</t>
  </si>
  <si>
    <t>47610_90001</t>
  </si>
  <si>
    <t>Community Supervision, Department of</t>
  </si>
  <si>
    <t>47700_EWAdj</t>
  </si>
  <si>
    <t>Secretary of State</t>
  </si>
  <si>
    <t>47800_EWAdj</t>
  </si>
  <si>
    <t>Teachers Retirement System of Georgia</t>
  </si>
  <si>
    <t>48200_80106</t>
  </si>
  <si>
    <t>Transportation, Department of</t>
  </si>
  <si>
    <t>48400_EWAdj</t>
  </si>
  <si>
    <t>48400(TIA)</t>
  </si>
  <si>
    <t>Transportation, Department of - TIA</t>
  </si>
  <si>
    <t>48400_20200</t>
  </si>
  <si>
    <t>State Treasurer, Office of the</t>
  </si>
  <si>
    <t>48600_EWAdj</t>
  </si>
  <si>
    <t>Department of Veterans Service</t>
  </si>
  <si>
    <t>48800_EWAdj</t>
  </si>
  <si>
    <t>Subsequent Injury Trust Fund</t>
  </si>
  <si>
    <t>48900_80301</t>
  </si>
  <si>
    <t>Workers' Compensation, State Board of</t>
  </si>
  <si>
    <t>49000_EWAdj</t>
  </si>
  <si>
    <t>49200_EWAdj</t>
  </si>
  <si>
    <t>Georgia Commission on the Holocaust</t>
  </si>
  <si>
    <t>49500_Ewadj</t>
  </si>
  <si>
    <t>Augusta University Early Retirement Pension Plan</t>
  </si>
  <si>
    <t>51270_80106</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</si>
  <si>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</si>
  <si>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</si>
  <si>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</si>
  <si>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</si>
  <si>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</si>
  <si>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</si>
  <si>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</si>
  <si>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</si>
  <si>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</si>
  <si>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</si>
  <si>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</si>
  <si>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</si>
  <si>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</si>
  <si>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</si>
  <si>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</si>
  <si>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</si>
  <si>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</si>
  <si>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</si>
  <si>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</si>
  <si>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</si>
  <si>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</si>
  <si>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</si>
  <si>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</si>
  <si>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</si>
  <si>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</si>
  <si>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</si>
  <si>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</si>
  <si>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</si>
  <si>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</si>
  <si>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</si>
  <si>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</si>
  <si>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</si>
  <si>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Building Authority, Georgia</t>
  </si>
  <si>
    <t>90000_40001</t>
  </si>
  <si>
    <t>910Au</t>
  </si>
  <si>
    <t>Jekyll Island - State Park Authority</t>
  </si>
  <si>
    <t>910Au_90001</t>
  </si>
  <si>
    <t>910FD</t>
  </si>
  <si>
    <t>Jekyll Island Foundation, Inc.</t>
  </si>
  <si>
    <t>910Fd_90001</t>
  </si>
  <si>
    <t>Stone Mountain Memorial Association</t>
  </si>
  <si>
    <t>91100_90001</t>
  </si>
  <si>
    <t>North Georgia Mountains Authority</t>
  </si>
  <si>
    <t>46200_90231</t>
  </si>
  <si>
    <t>Lake Lanier Islands Development Authority</t>
  </si>
  <si>
    <t>91300_90001</t>
  </si>
  <si>
    <t>Development Authority, Georgia</t>
  </si>
  <si>
    <t>91400_90001</t>
  </si>
  <si>
    <t>Ports Authority, Georgia</t>
  </si>
  <si>
    <t>91600_90001</t>
  </si>
  <si>
    <t>Student Finance Authority, Georgia</t>
  </si>
  <si>
    <t>91700_90001</t>
  </si>
  <si>
    <t>Higher Education Assistance Corporation, Georgia</t>
  </si>
  <si>
    <t>91800_90001</t>
  </si>
  <si>
    <t>Seed Development Commission, Georgia</t>
  </si>
  <si>
    <t>91900_90001</t>
  </si>
  <si>
    <t>Correctional Industries Administration, Georgia</t>
  </si>
  <si>
    <t>92100_40001</t>
  </si>
  <si>
    <t>Geo. L. Smith II Georgia World Congress Center Authority</t>
  </si>
  <si>
    <t>92200_90001</t>
  </si>
  <si>
    <t>Housing and Finance Authority, Georgia</t>
  </si>
  <si>
    <t>92300_90001</t>
  </si>
  <si>
    <t>Highway Authority, Georgia</t>
  </si>
  <si>
    <t>Z_92400_90001</t>
  </si>
  <si>
    <t>92600_90001</t>
  </si>
  <si>
    <t>92700(ENT)</t>
  </si>
  <si>
    <t>Road and Tollway Authority, State - Enterprise Fund</t>
  </si>
  <si>
    <t>92700(GF)</t>
  </si>
  <si>
    <t>Road and Tollway Authority, State - General Fund</t>
  </si>
  <si>
    <t>92700_EWAdj</t>
  </si>
  <si>
    <t>Environmental Finance Authority, Georgia</t>
  </si>
  <si>
    <t>92800_90001</t>
  </si>
  <si>
    <t>Boll Weevil Eradication Foundation of Georgia, Inc.</t>
  </si>
  <si>
    <t>930X</t>
  </si>
  <si>
    <t>Agricultural Commodities Commissions</t>
  </si>
  <si>
    <t>Sapelo Island Heritage Authority</t>
  </si>
  <si>
    <t>Z_46200_90311</t>
  </si>
  <si>
    <t>94700_80106</t>
  </si>
  <si>
    <t>Superior Court Clerks' Retirement Fund of Georgia</t>
  </si>
  <si>
    <t>94800_80106</t>
  </si>
  <si>
    <t>Judges of the Probate Courts Retirement Fund of Georgia</t>
  </si>
  <si>
    <t>94900_80106</t>
  </si>
  <si>
    <t>Firefighters' Pension Fund, Georgia</t>
  </si>
  <si>
    <t>95000_80106</t>
  </si>
  <si>
    <t>Sheriffs' Retirement Fund of Georgia</t>
  </si>
  <si>
    <t>95100_80106</t>
  </si>
  <si>
    <t>Superior Court Clerks' Cooperative Authority, Georgia</t>
  </si>
  <si>
    <t>95500_90001</t>
  </si>
  <si>
    <t>Rail Passenger Authority, Georgia</t>
  </si>
  <si>
    <t>Z_48400_90001</t>
  </si>
  <si>
    <t>Georgia Military College</t>
  </si>
  <si>
    <t>96800_90001</t>
  </si>
  <si>
    <t>Higher Education Facilities Authority, Georgia</t>
  </si>
  <si>
    <t>96900_30001</t>
  </si>
  <si>
    <t>Lottery Corporation, Georgia</t>
  </si>
  <si>
    <t>97300_90001</t>
  </si>
  <si>
    <t>Regional Transportation Authority, Georgia</t>
  </si>
  <si>
    <t>97600_90001</t>
  </si>
  <si>
    <t>Public Telecommunications Commission, Georgia</t>
  </si>
  <si>
    <t>97700_90001</t>
  </si>
  <si>
    <t>Technology Authority, Georgia</t>
  </si>
  <si>
    <t>98000_40001</t>
  </si>
  <si>
    <t>OneGeorgia Authority</t>
  </si>
  <si>
    <t>98100_90001</t>
  </si>
  <si>
    <t>Governor's Defense Initiative, Inc.</t>
  </si>
  <si>
    <t>Z_98700_20000</t>
  </si>
  <si>
    <t>Georgia Economic Development Foundation, Inc.</t>
  </si>
  <si>
    <t>Z_98900_20000</t>
  </si>
  <si>
    <t>Georgia Tourism Foundation</t>
  </si>
  <si>
    <t>Z_99000_20200</t>
  </si>
  <si>
    <t>Magistrates Retirement Fund of Georgia</t>
  </si>
  <si>
    <t>99100_80106</t>
  </si>
  <si>
    <t>Georgia Foundation for Public Education</t>
  </si>
  <si>
    <t>Z_99400_90001</t>
  </si>
  <si>
    <t>Natural Resources Foundation, Georgia</t>
  </si>
  <si>
    <t>Z_46200_20000</t>
  </si>
  <si>
    <t xml:space="preserve">Atlanta – Region Transit Link (ATL) Authority </t>
  </si>
  <si>
    <t>99600_90001</t>
  </si>
  <si>
    <t>Savannah – Georgia Convention Center Authority</t>
  </si>
  <si>
    <t>99800_90001</t>
  </si>
  <si>
    <t>Description 1</t>
  </si>
  <si>
    <t>Description 2</t>
  </si>
  <si>
    <t>FCC Formula</t>
  </si>
  <si>
    <t>AMOUNT</t>
  </si>
  <si>
    <t>FCC Account</t>
  </si>
  <si>
    <t>FCC Desc</t>
  </si>
  <si>
    <t>Entity</t>
  </si>
  <si>
    <t>Period</t>
  </si>
  <si>
    <t>Year</t>
  </si>
  <si>
    <t>Data Source</t>
  </si>
  <si>
    <t>InterCompany</t>
  </si>
  <si>
    <t>C1</t>
  </si>
  <si>
    <t>C2</t>
  </si>
  <si>
    <t>C3</t>
  </si>
  <si>
    <t>Movement</t>
  </si>
  <si>
    <t>Scenario</t>
  </si>
  <si>
    <t>View</t>
  </si>
  <si>
    <t>C4</t>
  </si>
  <si>
    <t>Consolidation</t>
  </si>
  <si>
    <t>Lease Agreement Data</t>
  </si>
  <si>
    <t>Form Recd</t>
  </si>
  <si>
    <t>Form_LAD</t>
  </si>
  <si>
    <t>Lease Agreement Data Form Received</t>
  </si>
  <si>
    <t>jun</t>
  </si>
  <si>
    <t>FCCS_Other Data</t>
  </si>
  <si>
    <t>FCCS_No Intercompany</t>
  </si>
  <si>
    <t>No Custom1</t>
  </si>
  <si>
    <t>No Custom2</t>
  </si>
  <si>
    <t>No Custom3</t>
  </si>
  <si>
    <t>FCCS_No Movement</t>
  </si>
  <si>
    <t>Actual</t>
  </si>
  <si>
    <t>FCCS_YTD_Input</t>
  </si>
  <si>
    <t>No Custom4</t>
  </si>
  <si>
    <t>FCCS_Entity Input</t>
  </si>
  <si>
    <t>Form is NA</t>
  </si>
  <si>
    <t>Lease Agreement Data Form Not applicable</t>
  </si>
  <si>
    <t>Flexible Benefits Program</t>
  </si>
  <si>
    <t>26000_60130</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</si>
  <si>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</si>
  <si>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</si>
  <si>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</si>
  <si>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</si>
  <si>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</si>
  <si>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</si>
  <si>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</si>
  <si>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</si>
  <si>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</si>
  <si>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</si>
  <si>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</si>
  <si>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</si>
  <si>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</si>
  <si>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</si>
  <si>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September 1, 2023</t>
  </si>
  <si>
    <r>
      <rPr>
        <b/>
        <sz val="12"/>
        <rFont val="Times New Roman"/>
        <family val="1"/>
      </rPr>
      <t>Please submit this form for agreements that meet the definition of a SBITA mentioned below and the capitalization threshold of $100,000.</t>
    </r>
    <r>
      <rPr>
        <sz val="12"/>
        <rFont val="Times New Roman"/>
        <family val="1"/>
      </rPr>
      <t xml:space="preserve">
Subscription based information technology arrangements (SBITAs) provide agencies with access to vendors’ IT software and associated tangible capital assets for subscription payments without granting governments perpetual license or title to the IT software and associated tangible capital assets. Prior to the issuance of GASB Statement 96, there was no accounting or financial reporting guidance specifically for SBITAs.
Contracts that convey control of the right to use another party’s combination of IT software and tangible capital assets that meets the definition of a lease in Statement No. 87, Leases, in which the </t>
    </r>
    <r>
      <rPr>
        <b/>
        <sz val="12"/>
        <rFont val="Times New Roman"/>
        <family val="1"/>
      </rPr>
      <t>software component is insignificant</t>
    </r>
    <r>
      <rPr>
        <sz val="12"/>
        <rFont val="Times New Roman"/>
        <family val="1"/>
      </rPr>
      <t xml:space="preserve"> </t>
    </r>
    <r>
      <rPr>
        <b/>
        <sz val="12"/>
        <rFont val="Times New Roman"/>
        <family val="1"/>
      </rPr>
      <t>when compared to the cost of the underlying tangible capital asset</t>
    </r>
    <r>
      <rPr>
        <sz val="12"/>
        <rFont val="Times New Roman"/>
        <family val="1"/>
      </rPr>
      <t xml:space="preserve"> (for example, a computer with operating software or a smart copier that is connected to an IT system) </t>
    </r>
    <r>
      <rPr>
        <b/>
        <sz val="12"/>
        <rFont val="Times New Roman"/>
        <family val="1"/>
      </rPr>
      <t>should be reported on the "Lease Agreement Data - Lessee" form.</t>
    </r>
    <r>
      <rPr>
        <sz val="12"/>
        <rFont val="Times New Roman"/>
        <family val="1"/>
      </rPr>
      <t xml:space="preserve">
</t>
    </r>
    <r>
      <rPr>
        <b/>
        <sz val="12"/>
        <rFont val="Times New Roman"/>
        <family val="1"/>
      </rPr>
      <t xml:space="preserve">Although agencies may have submitted a form in prior year, SAO is asking that agencies resubmit the information based on fiscal year 2023 data for agreements meeting the capitalization threshold of $100,000.  
</t>
    </r>
    <r>
      <rPr>
        <sz val="12"/>
        <rFont val="Times New Roman"/>
        <family val="1"/>
      </rPr>
      <t xml:space="preserve">
As with leases, SAO will only be collecting new agreements and incremental changes on the SBITA form in future years. The Department of Audits and Accounts may issue a misstatement or a finding to your organization if all SBITAs have not been reported accurately.</t>
    </r>
  </si>
  <si>
    <t xml:space="preserve">Generally accepted accounting principles (GAAP) require certain SBITA information be disclosed in the State's Annual Comprehensive Financial Report (ACFR). As part of this process, reporting organizations are required to utilize this form to accumulate information about all SBITA obligations of the State.  </t>
  </si>
  <si>
    <t>Complete applicable columns on the "Primary" tab for SBITAs that meet the capitalization threshold of $100,000.  NOTE - Columns in BLUE are REQUIRED.  Columns in GREY are OPTIONAL.  An indication has been made below for each column.  Column A will remain RED until all REQUIRED columns are completed.</t>
  </si>
  <si>
    <t xml:space="preserve">The length of the SBITA term should be for a full month (partial months are not allowed).  Therefore, adjust the begin date and end dates in order to calculate a SBITA term as a full month. For example, a SBITA term of 35 1/2 months is not allowed.  If a SBITA end date is 09/30/25, the begin date should not be 10/12/22, but should be 10/01/22.   </t>
  </si>
  <si>
    <t>Do not include any SBITA information for SBITAs that are with another state organizations which are part of the primary government for financial reporting purposes (e.g. vendor is Georgia Technology Authority).  A list of organizations within the primary government can be found on the SAO website at Statewide Reporting&gt;Reporting Structure and Chart of Accounts&gt;State Reporting Entity and GAAP Funds.</t>
  </si>
  <si>
    <t>If this tab is not applicable to your organization, please indicate by selecting 'Not Applicable' from the drop down box.</t>
  </si>
  <si>
    <t>CPI</t>
  </si>
  <si>
    <t>Excess Usage</t>
  </si>
  <si>
    <t>Maintenance</t>
  </si>
  <si>
    <t>Percent of Sales</t>
  </si>
  <si>
    <t>Taxes</t>
  </si>
  <si>
    <t>Other</t>
  </si>
  <si>
    <t>If other, specifiy what type.</t>
  </si>
  <si>
    <t>Instructions for "Payment" tab</t>
  </si>
  <si>
    <t>Date of 1st payment of subscription. Format mm/dd/yyyy.</t>
  </si>
  <si>
    <t>Date of last payment of subscription payment.  Format mm/dd/yyyy.</t>
  </si>
  <si>
    <t>Enter the entire subscription payment due for each payment period per the agreement.  Note - SBITAs for which the gross rent amount is $1 should not be reported.</t>
  </si>
  <si>
    <t>NA_SBITA</t>
  </si>
  <si>
    <t>FY23</t>
  </si>
  <si>
    <t>Number of Users/Licenses</t>
  </si>
  <si>
    <t>CPI, Excess Usage, Maintenance, Percent of Sales, Taxes, Numbers of Users/Licenses, Other</t>
  </si>
  <si>
    <t>4. Perpetual agreements - software that is purchased therefore permanently owned.</t>
  </si>
  <si>
    <t>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XXX_Form23_Subscription Based Information Technology Arrangements (SBITAs).xls (where XXX is the organization's entity code number).</t>
  </si>
  <si>
    <t>Enter the last day of the SBITA period (format mm/dd/yyyy). For example, if a 36 month SBITA began 07/01/22, the end date would be 06/30/25. 
The term also includes option to extend the contract (if it is reasonably certain that the option will be exercised) or option to terminate the contract (if it is reasonably certain that the option will not be exercised).
Reminder - Cancelation and Fiscal Funding Clauses only affect the SBITA term if it is reasonably certain that the clause will be exercised.
Agreements of one year or less (including renewal periods) are considered rental payments and are not subject to reporting and disclosures required of SBITAs and should not included on this form.</t>
  </si>
  <si>
    <t>The commencement of the subscription term occurs when the initial implementation stage is completed, at which time the government has obtained control of the right to use the underlying IT assets, and, therefore, the subscription asset is placed into service. 
If a SBITA has more than one module and the modules are implemented at different times, the initial implementation stage for the SBITA is completed, and, therefore, the subscription asset is placed into service when initial implementation is completed for the first independently functional module or for the first set of interdependent modules, regardless of whether all remaining modules have been completely implemented.</t>
  </si>
  <si>
    <r>
      <t xml:space="preserve">Enter any initial direct costs related to the "Implementation Stage" in column Q.
Payments before the commencement of the subscription term associated with the SBITA contract made to the SBITA vendor, as well as payments made for the capitalizable initial implementation costs before the commencement of
the subscription term, should be reported as Initial Direct Costs.
</t>
    </r>
    <r>
      <rPr>
        <b/>
        <sz val="12"/>
        <rFont val="Times New Roman"/>
        <family val="1"/>
      </rPr>
      <t xml:space="preserve">
Initial Implementation Stage </t>
    </r>
    <r>
      <rPr>
        <sz val="12"/>
        <rFont val="Times New Roman"/>
        <family val="1"/>
      </rPr>
      <t>- Activities in this stage include ancillary charges related to designing the chosen path, such as configuration, coding, testing, and installation associated with the government’s access to the underlying IT assets. Other ancillary charges necessary to place the subscription asset into service also should be included in this stage.
Training costs are always expensed and should not be included in the initial direct costs amount.
The initial implementation stage for the SBITA is completed when the subscription asset is placed into service.</t>
    </r>
  </si>
  <si>
    <t>Was software in service at end of fiscal year?</t>
  </si>
  <si>
    <t>Column AX</t>
  </si>
  <si>
    <r>
      <t xml:space="preserve">Enter the date of the first payment as stated in the SBITA agreement/contract (format mm/dd/yyyy).  </t>
    </r>
    <r>
      <rPr>
        <b/>
        <sz val="12"/>
        <rFont val="Times New Roman"/>
        <family val="1"/>
      </rPr>
      <t>This date should be after the initial implementation stage, when the asset is placed into service.</t>
    </r>
    <r>
      <rPr>
        <sz val="12"/>
        <rFont val="Times New Roman"/>
        <family val="1"/>
      </rPr>
      <t xml:space="preserve">  See "Initial Direct Costs" below for further guidance on implementation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</si>
</sst>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yy"/>
    <numFmt numFmtId="165" formatCode="000\-000\-0000"/>
    <numFmt numFmtId="166" formatCode="."/>
    <numFmt numFmtId="167" formatCode="[$-409]d\-mmm;@"/>
  </numFmts>
  <fonts count="50" x14ac:knownFonts="1">
    <font>
      <sz val="11"/>
      <color theme="1"/>
      <name val="Calibri"/>
      <family val="2"/>
      <scheme val="minor"/>
    </font>
    <font>
      <i/>
      <sz val="11"/>
      <color indexed="8"/>
      <name val="Calibri"/>
      <family val="2"/>
    </font>
    <font>
      <i/>
      <sz val="11"/>
      <color theme="1"/>
      <name val="Calibri"/>
      <family val="2"/>
      <scheme val="minor"/>
    </font>
    <font>
      <sz val="9"/>
      <color theme="1"/>
      <name val="Calibri"/>
      <family val="2"/>
      <scheme val="minor"/>
    </font>
    <font>
      <sz val="9"/>
      <color indexed="8"/>
      <name val="Calibri"/>
      <family val="2"/>
    </font>
    <font>
      <i/>
      <sz val="9"/>
      <color theme="1"/>
      <name val="Calibri"/>
      <family val="2"/>
      <scheme val="minor"/>
    </font>
    <font>
      <b/>
      <i/>
      <sz val="11"/>
      <color theme="1"/>
      <name val="Calibri"/>
      <family val="2"/>
      <scheme val="minor"/>
    </font>
    <font>
      <b/>
      <sz val="9"/>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name val="Calibri"/>
      <family val="2"/>
      <scheme val="minor"/>
    </font>
    <font>
      <b/>
      <sz val="9"/>
      <name val="Calibri"/>
      <family val="2"/>
      <scheme val="minor"/>
    </font>
    <font>
      <b/>
      <sz val="11"/>
      <color indexed="8"/>
      <name val="Calibri"/>
      <family val="2"/>
    </font>
    <font>
      <b/>
      <sz val="11"/>
      <color rgb="FF000000"/>
      <name val="Calibri"/>
      <family val="2"/>
      <scheme val="minor"/>
    </font>
    <font>
      <sz val="11"/>
      <color theme="1"/>
      <name val="Calibri"/>
      <family val="2"/>
      <scheme val="minor"/>
    </font>
    <font>
      <sz val="10"/>
      <name val="Arial"/>
      <family val="2"/>
    </font>
    <font>
      <b/>
      <sz val="14"/>
      <name val="Times New Roman"/>
      <family val="1"/>
    </font>
    <font>
      <b/>
      <sz val="16"/>
      <color rgb="FF002060"/>
      <name val="Times New Roman"/>
      <family val="1"/>
    </font>
    <font>
      <sz val="16"/>
      <color theme="1"/>
      <name val="Times New Roman"/>
      <family val="1"/>
    </font>
    <font>
      <b/>
      <sz val="12"/>
      <name val="Times New Roman"/>
      <family val="1"/>
    </font>
    <font>
      <sz val="12"/>
      <name val="Times New Roman"/>
      <family val="1"/>
    </font>
    <font>
      <sz val="12"/>
      <color theme="1"/>
      <name val="Times New Roman"/>
      <family val="1"/>
    </font>
    <font>
      <sz val="14"/>
      <color theme="1"/>
      <name val="Times New Roman"/>
      <family val="1"/>
    </font>
    <font>
      <u/>
      <sz val="10"/>
      <color indexed="12"/>
      <name val="Arial"/>
      <family val="2"/>
    </font>
    <font>
      <u/>
      <sz val="12"/>
      <color indexed="12"/>
      <name val="Arial"/>
      <family val="2"/>
    </font>
    <font>
      <b/>
      <i/>
      <sz val="12"/>
      <color indexed="60"/>
      <name val="Times New Roman"/>
      <family val="1"/>
    </font>
    <font>
      <sz val="12"/>
      <color rgb="FF0070C0"/>
      <name val="Times New Roman"/>
      <family val="1"/>
    </font>
    <font>
      <u/>
      <sz val="12"/>
      <name val="Times New Roman"/>
      <family val="1"/>
    </font>
    <font>
      <u/>
      <sz val="12"/>
      <color indexed="12"/>
      <name val="Times New Roman"/>
      <family val="1"/>
    </font>
    <font>
      <sz val="12"/>
      <color rgb="FF1F497D"/>
      <name val="Times New Roman"/>
      <family val="1"/>
    </font>
    <font>
      <sz val="12"/>
      <color indexed="8"/>
      <name val="Times New Roman"/>
      <family val="1"/>
    </font>
    <font>
      <b/>
      <sz val="12"/>
      <color theme="1"/>
      <name val="Times New Roman"/>
      <family val="1"/>
    </font>
    <font>
      <sz val="14"/>
      <name val="Times New Roman"/>
      <family val="1"/>
    </font>
    <font>
      <b/>
      <sz val="12"/>
      <color indexed="16"/>
      <name val="Times New Roman"/>
      <family val="1"/>
    </font>
    <font>
      <b/>
      <u/>
      <sz val="12"/>
      <color indexed="16"/>
      <name val="Times New Roman"/>
      <family val="1"/>
    </font>
    <font>
      <b/>
      <sz val="12"/>
      <color rgb="FFFF0000"/>
      <name val="Times New Roman"/>
      <family val="1"/>
    </font>
    <font>
      <sz val="12"/>
      <color rgb="FFFF0000"/>
      <name val="Times New Roman"/>
      <family val="1"/>
    </font>
    <font>
      <b/>
      <u/>
      <sz val="12"/>
      <color indexed="60"/>
      <name val="Times New Roman"/>
      <family val="1"/>
    </font>
    <font>
      <sz val="9"/>
      <color theme="1"/>
      <name val="Times New Roman"/>
      <family val="1"/>
    </font>
    <font>
      <sz val="11"/>
      <color theme="1"/>
      <name val="Times New Roman"/>
      <family val="1"/>
    </font>
    <font>
      <b/>
      <sz val="10"/>
      <color rgb="FF0070C0"/>
      <name val="Arial"/>
      <family val="2"/>
    </font>
    <font>
      <b/>
      <sz val="10"/>
      <color rgb="FF7030A0"/>
      <name val="Arial"/>
      <family val="2"/>
    </font>
    <font>
      <b/>
      <sz val="10"/>
      <color rgb="FF00B050"/>
      <name val="Arial"/>
      <family val="2"/>
    </font>
    <font>
      <b/>
      <sz val="10"/>
      <name val="Arial"/>
      <family val="2"/>
    </font>
    <font>
      <sz val="10"/>
      <color rgb="FF0070C0"/>
      <name val="Arial"/>
      <family val="2"/>
    </font>
    <font>
      <sz val="10"/>
      <color rgb="FF00B050"/>
      <name val="Arial"/>
      <family val="2"/>
    </font>
    <font>
      <b/>
      <i/>
      <sz val="11"/>
      <name val="Calibri"/>
      <family val="2"/>
      <scheme val="minor"/>
    </font>
    <font>
      <b/>
      <i/>
      <sz val="10"/>
      <name val="Arial"/>
      <family val="2"/>
    </font>
    <font>
      <sz val="11"/>
      <color theme="5" tint="-0.249977111117893"/>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54CCFF"/>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1EC4FF"/>
        <bgColor indexed="64"/>
      </patternFill>
    </fill>
    <fill>
      <patternFill patternType="solid">
        <fgColor rgb="FFEFF4F8"/>
        <bgColor indexed="64"/>
      </patternFill>
    </fill>
    <fill>
      <patternFill patternType="solid">
        <fgColor rgb="FFC9E6F7"/>
        <bgColor indexed="64"/>
      </patternFill>
    </fill>
    <fill>
      <patternFill patternType="solid">
        <fgColor rgb="FFFFC000"/>
        <bgColor indexed="64"/>
      </patternFill>
    </fill>
    <fill>
      <patternFill patternType="solid">
        <fgColor rgb="FF00C3B3"/>
        <bgColor indexed="64"/>
      </patternFill>
    </fill>
    <fill>
      <patternFill patternType="solid">
        <fgColor rgb="FFFFFF00"/>
        <bgColor indexed="64"/>
      </patternFill>
    </fill>
    <fill>
      <patternFill patternType="solid">
        <fgColor theme="8" tint="0.79998168889431442"/>
        <bgColor theme="8" tint="0.79998168889431442"/>
      </patternFill>
    </fill>
    <fill>
      <patternFill patternType="solid">
        <fgColor rgb="FFFF99FF"/>
        <bgColor indexed="64"/>
      </patternFill>
    </fill>
    <fill>
      <patternFill patternType="solid">
        <fgColor rgb="FF00B0F0"/>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right style="thin">
        <color indexed="64"/>
      </right>
      <top style="thin">
        <color indexed="64"/>
      </top>
      <bottom style="thin">
        <color indexed="64"/>
      </bottom>
      <diagonal/>
    </border>
    <border>
      <left style="medium">
        <color indexed="53"/>
      </left>
      <right style="medium">
        <color indexed="53"/>
      </right>
      <top style="medium">
        <color indexed="53"/>
      </top>
      <bottom style="medium">
        <color indexed="53"/>
      </bottom>
      <diagonal/>
    </border>
    <border>
      <left/>
      <right style="medium">
        <color rgb="FFC00000"/>
      </right>
      <top/>
      <bottom/>
      <diagonal/>
    </border>
    <border>
      <left/>
      <right/>
      <top style="medium">
        <color rgb="FFC00000"/>
      </top>
      <bottom/>
      <diagonal/>
    </border>
    <border>
      <left style="medium">
        <color rgb="FFC00000"/>
      </left>
      <right/>
      <top/>
      <bottom/>
      <diagonal/>
    </border>
    <border>
      <left style="medium">
        <color rgb="FFC00000"/>
      </left>
      <right/>
      <top/>
      <bottom style="medium">
        <color theme="5" tint="-0.249977111117893"/>
      </bottom>
      <diagonal/>
    </border>
    <border>
      <left/>
      <right style="medium">
        <color rgb="FFC00000"/>
      </right>
      <top/>
      <bottom style="medium">
        <color theme="5" tint="-0.249977111117893"/>
      </bottom>
      <diagonal/>
    </border>
    <border>
      <left/>
      <right/>
      <top/>
      <bottom style="thin">
        <color theme="8" tint="0.39997558519241921"/>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0" fontId="16" fillId="0" borderId="0"/>
    <xf numFmtId="0" fontId="15" fillId="0" borderId="0"/>
    <xf numFmtId="0" fontId="16" fillId="0" borderId="0"/>
    <xf numFmtId="0" fontId="24" fillId="0" borderId="0" applyNumberFormat="0" applyFill="0" applyBorder="0" applyAlignment="0" applyProtection="0">
      <alignment vertical="top"/>
      <protection locked="0"/>
    </xf>
    <xf numFmtId="0" fontId="16" fillId="0" borderId="0"/>
    <xf numFmtId="0" fontId="16" fillId="0" borderId="0"/>
    <xf numFmtId="43" fontId="16" fillId="0" borderId="0" applyFont="0" applyFill="0" applyBorder="0" applyAlignment="0" applyProtection="0"/>
    <xf numFmtId="0" fontId="16" fillId="0" borderId="0"/>
    <xf numFmtId="0" fontId="16" fillId="0" borderId="0"/>
  </cellStyleXfs>
  <cellXfs count="237">
    <xf numFmtId="0" fontId="0" fillId="0" borderId="0" xfId="0"/>
    <xf numFmtId="0" fontId="2" fillId="0" borderId="0" xfId="0" applyFont="1" applyAlignment="1">
      <alignment wrapText="1"/>
    </xf>
    <xf numFmtId="0" fontId="1" fillId="0" borderId="0" xfId="0" applyFont="1" applyAlignment="1">
      <alignment wrapText="1"/>
    </xf>
    <xf numFmtId="14" fontId="0" fillId="0" borderId="0" xfId="0" applyNumberFormat="1"/>
    <xf numFmtId="4" fontId="0" fillId="0" borderId="0" xfId="0" applyNumberFormat="1"/>
    <xf numFmtId="49" fontId="0" fillId="0" borderId="0" xfId="0" applyNumberFormat="1"/>
    <xf numFmtId="0" fontId="6" fillId="0" borderId="0" xfId="0" applyFont="1" applyAlignment="1">
      <alignment wrapText="1"/>
    </xf>
    <xf numFmtId="49"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14" fontId="3" fillId="0" borderId="0" xfId="0" applyNumberFormat="1" applyFont="1" applyAlignment="1">
      <alignment vertical="center" wrapText="1"/>
    </xf>
    <xf numFmtId="4" fontId="3" fillId="0" borderId="0" xfId="0" applyNumberFormat="1" applyFont="1" applyAlignment="1">
      <alignment vertical="center" wrapText="1"/>
    </xf>
    <xf numFmtId="0" fontId="3"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164" fontId="6" fillId="0" borderId="0" xfId="0" applyNumberFormat="1" applyFont="1" applyAlignment="1">
      <alignment wrapText="1"/>
    </xf>
    <xf numFmtId="49" fontId="0" fillId="0" borderId="0" xfId="0" applyNumberFormat="1" applyAlignment="1">
      <alignment vertical="center" wrapText="1"/>
    </xf>
    <xf numFmtId="4" fontId="0" fillId="0" borderId="0" xfId="0" applyNumberFormat="1" applyAlignment="1">
      <alignment vertical="center" wrapText="1"/>
    </xf>
    <xf numFmtId="14"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vertical="center"/>
    </xf>
    <xf numFmtId="0" fontId="2" fillId="0" borderId="0" xfId="0" applyFont="1" applyAlignment="1">
      <alignment horizontal="left" vertical="center" wrapText="1"/>
    </xf>
    <xf numFmtId="0" fontId="0" fillId="0" borderId="0" xfId="0" applyAlignment="1">
      <alignment horizontal="center"/>
    </xf>
    <xf numFmtId="0" fontId="6" fillId="0" borderId="4" xfId="0" applyFont="1" applyBorder="1" applyAlignment="1">
      <alignment wrapText="1"/>
    </xf>
    <xf numFmtId="0" fontId="0" fillId="0" borderId="7" xfId="0" applyBorder="1"/>
    <xf numFmtId="14" fontId="0" fillId="0" borderId="7" xfId="0" applyNumberFormat="1" applyBorder="1"/>
    <xf numFmtId="4" fontId="0" fillId="0" borderId="7" xfId="0" applyNumberFormat="1" applyBorder="1"/>
    <xf numFmtId="0" fontId="0" fillId="0" borderId="7" xfId="0" applyBorder="1" applyAlignment="1">
      <alignment horizontal="center"/>
    </xf>
    <xf numFmtId="49" fontId="0" fillId="0" borderId="7" xfId="0" applyNumberFormat="1" applyBorder="1"/>
    <xf numFmtId="4" fontId="8" fillId="0" borderId="0" xfId="0" applyNumberFormat="1" applyFont="1"/>
    <xf numFmtId="49" fontId="3"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4"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wrapText="1"/>
    </xf>
    <xf numFmtId="0" fontId="6" fillId="4" borderId="1" xfId="0" applyFont="1" applyFill="1" applyBorder="1" applyAlignment="1">
      <alignment wrapText="1"/>
    </xf>
    <xf numFmtId="0" fontId="6" fillId="4" borderId="11" xfId="0" applyFont="1" applyFill="1" applyBorder="1" applyAlignment="1">
      <alignment wrapText="1"/>
    </xf>
    <xf numFmtId="0" fontId="10" fillId="0" borderId="0" xfId="0" applyFont="1"/>
    <xf numFmtId="49" fontId="8" fillId="0" borderId="8" xfId="0" applyNumberFormat="1" applyFont="1" applyBorder="1"/>
    <xf numFmtId="49" fontId="8" fillId="0" borderId="6" xfId="0" applyNumberFormat="1" applyFont="1" applyBorder="1"/>
    <xf numFmtId="49" fontId="8" fillId="0" borderId="5" xfId="0" applyNumberFormat="1" applyFont="1" applyBorder="1"/>
    <xf numFmtId="49" fontId="8" fillId="0" borderId="0" xfId="0" applyNumberFormat="1" applyFont="1"/>
    <xf numFmtId="0" fontId="8" fillId="0" borderId="0" xfId="0" applyFont="1"/>
    <xf numFmtId="2" fontId="0" fillId="0" borderId="0" xfId="0" applyNumberFormat="1"/>
    <xf numFmtId="2" fontId="0" fillId="0" borderId="7" xfId="0" applyNumberFormat="1" applyBorder="1"/>
    <xf numFmtId="14" fontId="0" fillId="0" borderId="0" xfId="0" applyNumberFormat="1" applyAlignment="1">
      <alignment horizontal="center"/>
    </xf>
    <xf numFmtId="14" fontId="0" fillId="0" borderId="7" xfId="0" applyNumberFormat="1" applyBorder="1" applyAlignment="1">
      <alignment horizontal="center"/>
    </xf>
    <xf numFmtId="0" fontId="8" fillId="0" borderId="0" xfId="0" applyFont="1" applyAlignment="1">
      <alignment horizontal="center"/>
    </xf>
    <xf numFmtId="4" fontId="0" fillId="0" borderId="12" xfId="0" applyNumberFormat="1" applyBorder="1" applyAlignment="1">
      <alignment horizontal="center" vertical="center"/>
    </xf>
    <xf numFmtId="0" fontId="8" fillId="3" borderId="4"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14" fontId="8" fillId="2" borderId="1" xfId="0" applyNumberFormat="1" applyFont="1" applyFill="1" applyBorder="1" applyAlignment="1">
      <alignment horizontal="center" vertical="top" wrapText="1"/>
    </xf>
    <xf numFmtId="49" fontId="14" fillId="6" borderId="2" xfId="0" applyNumberFormat="1" applyFont="1" applyFill="1" applyBorder="1" applyAlignment="1">
      <alignment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14" fontId="8" fillId="7" borderId="1" xfId="0" applyNumberFormat="1" applyFont="1" applyFill="1" applyBorder="1" applyAlignment="1">
      <alignment horizontal="center" vertical="top" wrapText="1"/>
    </xf>
    <xf numFmtId="49" fontId="8" fillId="7" borderId="4" xfId="0" applyNumberFormat="1" applyFont="1" applyFill="1" applyBorder="1" applyAlignment="1">
      <alignment horizontal="center" vertical="center" wrapText="1"/>
    </xf>
    <xf numFmtId="0" fontId="13" fillId="7" borderId="4" xfId="0" applyFont="1" applyFill="1" applyBorder="1" applyAlignment="1">
      <alignment horizontal="center" vertical="center" wrapText="1"/>
    </xf>
    <xf numFmtId="0" fontId="8" fillId="6" borderId="3" xfId="0" applyFont="1" applyFill="1" applyBorder="1" applyAlignment="1">
      <alignment wrapText="1"/>
    </xf>
    <xf numFmtId="0" fontId="8" fillId="6" borderId="4" xfId="0" applyFont="1" applyFill="1" applyBorder="1" applyAlignment="1">
      <alignment horizontal="center" vertical="center" wrapText="1"/>
    </xf>
    <xf numFmtId="0" fontId="8" fillId="7" borderId="1" xfId="0"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164" fontId="8" fillId="6" borderId="1" xfId="0" applyNumberFormat="1"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7" borderId="3" xfId="0" applyFont="1" applyFill="1" applyBorder="1" applyAlignment="1">
      <alignment wrapText="1"/>
    </xf>
    <xf numFmtId="49" fontId="8" fillId="0" borderId="0" xfId="0" applyNumberFormat="1" applyFont="1" applyAlignment="1">
      <alignment wrapText="1"/>
    </xf>
    <xf numFmtId="49" fontId="8" fillId="7" borderId="11" xfId="0" applyNumberFormat="1" applyFont="1" applyFill="1" applyBorder="1" applyAlignment="1">
      <alignment wrapText="1"/>
    </xf>
    <xf numFmtId="0" fontId="8" fillId="7" borderId="11" xfId="0" applyFont="1" applyFill="1" applyBorder="1" applyAlignment="1">
      <alignment wrapText="1"/>
    </xf>
    <xf numFmtId="0" fontId="13" fillId="7" borderId="11" xfId="0" applyFont="1" applyFill="1" applyBorder="1" applyAlignment="1">
      <alignment wrapText="1"/>
    </xf>
    <xf numFmtId="1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xf>
    <xf numFmtId="49" fontId="6" fillId="7" borderId="11" xfId="0" applyNumberFormat="1" applyFont="1" applyFill="1" applyBorder="1" applyAlignment="1">
      <alignment wrapText="1"/>
    </xf>
    <xf numFmtId="0" fontId="6" fillId="7" borderId="1" xfId="0" applyFont="1" applyFill="1" applyBorder="1" applyAlignment="1">
      <alignment wrapText="1"/>
    </xf>
    <xf numFmtId="164" fontId="6" fillId="7" borderId="1" xfId="0" applyNumberFormat="1" applyFont="1" applyFill="1" applyBorder="1" applyAlignment="1">
      <alignment wrapText="1"/>
    </xf>
    <xf numFmtId="0" fontId="8" fillId="7" borderId="1" xfId="0" applyFont="1" applyFill="1" applyBorder="1" applyAlignment="1">
      <alignment wrapText="1"/>
    </xf>
    <xf numFmtId="164" fontId="8" fillId="7" borderId="1" xfId="0" applyNumberFormat="1" applyFont="1" applyFill="1" applyBorder="1" applyAlignment="1">
      <alignment wrapText="1"/>
    </xf>
    <xf numFmtId="164" fontId="8" fillId="7" borderId="10" xfId="0" applyNumberFormat="1" applyFont="1" applyFill="1" applyBorder="1" applyAlignment="1">
      <alignment wrapText="1"/>
    </xf>
    <xf numFmtId="49" fontId="0" fillId="7" borderId="1" xfId="0" applyNumberFormat="1" applyFill="1" applyBorder="1" applyAlignment="1">
      <alignment horizontal="center" vertical="center" wrapText="1"/>
    </xf>
    <xf numFmtId="14" fontId="0" fillId="7" borderId="1" xfId="0" applyNumberFormat="1" applyFill="1" applyBorder="1" applyAlignment="1">
      <alignment horizontal="center" vertical="center"/>
    </xf>
    <xf numFmtId="4" fontId="6" fillId="7" borderId="1" xfId="0" applyNumberFormat="1" applyFont="1" applyFill="1" applyBorder="1" applyAlignment="1">
      <alignment wrapText="1"/>
    </xf>
    <xf numFmtId="14" fontId="6" fillId="7" borderId="1" xfId="0" applyNumberFormat="1" applyFont="1" applyFill="1" applyBorder="1" applyAlignment="1">
      <alignment wrapText="1"/>
    </xf>
    <xf numFmtId="0" fontId="0" fillId="7" borderId="1" xfId="0" applyFill="1" applyBorder="1" applyAlignment="1">
      <alignment horizontal="center" vertical="center"/>
    </xf>
    <xf numFmtId="49" fontId="6" fillId="7" borderId="0" xfId="0" applyNumberFormat="1" applyFont="1" applyFill="1" applyAlignment="1">
      <alignment wrapText="1"/>
    </xf>
    <xf numFmtId="14" fontId="7" fillId="9" borderId="1" xfId="0" applyNumberFormat="1" applyFont="1" applyFill="1" applyBorder="1" applyAlignment="1">
      <alignment horizontal="center" vertical="center" wrapText="1"/>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7" fillId="10" borderId="1" xfId="0" applyNumberFormat="1" applyFont="1" applyFill="1" applyBorder="1" applyAlignment="1">
      <alignment horizontal="center" vertical="center" wrapText="1"/>
    </xf>
    <xf numFmtId="0" fontId="17" fillId="0" borderId="0" xfId="1" applyFont="1" applyAlignment="1">
      <alignment horizontal="center" vertical="center" wrapText="1"/>
    </xf>
    <xf numFmtId="0" fontId="19" fillId="0" borderId="0" xfId="2" applyFont="1"/>
    <xf numFmtId="0" fontId="20" fillId="0" borderId="0" xfId="1" applyFont="1" applyAlignment="1">
      <alignment vertical="top"/>
    </xf>
    <xf numFmtId="0" fontId="21" fillId="0" borderId="0" xfId="1" applyFont="1" applyAlignment="1">
      <alignment vertical="top"/>
    </xf>
    <xf numFmtId="0" fontId="22" fillId="0" borderId="0" xfId="2" applyFont="1"/>
    <xf numFmtId="0" fontId="22" fillId="0" borderId="0" xfId="2" applyFont="1" applyAlignment="1">
      <alignment wrapText="1"/>
    </xf>
    <xf numFmtId="15" fontId="21" fillId="0" borderId="0" xfId="1" quotePrefix="1" applyNumberFormat="1" applyFont="1" applyAlignment="1">
      <alignment horizontal="left" vertical="top" wrapText="1"/>
    </xf>
    <xf numFmtId="0" fontId="22" fillId="0" borderId="0" xfId="2" applyFont="1" applyAlignment="1">
      <alignment horizontal="left" vertical="top" wrapText="1"/>
    </xf>
    <xf numFmtId="0" fontId="20" fillId="0" borderId="1" xfId="3" applyFont="1" applyBorder="1" applyAlignment="1" applyProtection="1">
      <alignment horizontal="left"/>
      <protection locked="0"/>
    </xf>
    <xf numFmtId="0" fontId="20" fillId="0" borderId="1" xfId="3" applyFont="1" applyBorder="1" applyProtection="1">
      <protection locked="0"/>
    </xf>
    <xf numFmtId="0" fontId="23" fillId="0" borderId="0" xfId="2" applyFont="1" applyAlignment="1">
      <alignment horizontal="center" vertical="center"/>
    </xf>
    <xf numFmtId="0" fontId="17" fillId="0" borderId="0" xfId="5" applyFont="1" applyAlignment="1">
      <alignment horizontal="center" vertical="center" wrapText="1"/>
    </xf>
    <xf numFmtId="0" fontId="20" fillId="0" borderId="0" xfId="3" applyFont="1" applyProtection="1">
      <protection locked="0"/>
    </xf>
    <xf numFmtId="0" fontId="25" fillId="0" borderId="0" xfId="4" applyFont="1" applyBorder="1" applyAlignment="1">
      <alignment horizontal="left"/>
      <protection locked="0"/>
    </xf>
    <xf numFmtId="0" fontId="21" fillId="0" borderId="0" xfId="1" applyFont="1" applyAlignment="1">
      <alignment horizontal="left" vertical="top" wrapText="1"/>
    </xf>
    <xf numFmtId="0" fontId="26" fillId="11" borderId="14" xfId="3" applyFont="1" applyFill="1" applyBorder="1" applyAlignment="1" applyProtection="1">
      <alignment horizontal="right"/>
      <protection locked="0"/>
    </xf>
    <xf numFmtId="0" fontId="20" fillId="0" borderId="0" xfId="3" applyFont="1" applyAlignment="1" applyProtection="1">
      <alignment horizontal="left" vertical="center"/>
      <protection locked="0"/>
    </xf>
    <xf numFmtId="0" fontId="21" fillId="0" borderId="0" xfId="1" applyFont="1" applyAlignment="1">
      <alignment horizontal="left" vertical="top"/>
    </xf>
    <xf numFmtId="0" fontId="20" fillId="0" borderId="0" xfId="1" applyFont="1" applyAlignment="1">
      <alignment horizontal="left" vertical="top" wrapText="1"/>
    </xf>
    <xf numFmtId="0" fontId="25" fillId="0" borderId="0" xfId="4" applyFont="1" applyFill="1" applyProtection="1">
      <alignment vertical="top"/>
    </xf>
    <xf numFmtId="0" fontId="28" fillId="0" borderId="0" xfId="4" applyFont="1" applyFill="1" applyProtection="1">
      <alignment vertical="top"/>
    </xf>
    <xf numFmtId="0" fontId="29" fillId="0" borderId="0" xfId="4" applyFont="1" applyFill="1" applyProtection="1">
      <alignment vertical="top"/>
    </xf>
    <xf numFmtId="0" fontId="30" fillId="0" borderId="0" xfId="3" applyFont="1"/>
    <xf numFmtId="0" fontId="21" fillId="0" borderId="0" xfId="4" applyFont="1" applyFill="1" applyProtection="1">
      <alignment vertical="top"/>
    </xf>
    <xf numFmtId="0" fontId="31" fillId="0" borderId="0" xfId="4" applyFont="1" applyFill="1" applyProtection="1">
      <alignment vertical="top"/>
    </xf>
    <xf numFmtId="0" fontId="21" fillId="0" borderId="0" xfId="1" applyFont="1"/>
    <xf numFmtId="0" fontId="21" fillId="0" borderId="0" xfId="1" applyFont="1" applyAlignment="1">
      <alignment horizontal="center"/>
    </xf>
    <xf numFmtId="0" fontId="21" fillId="0" borderId="15" xfId="1" applyFont="1" applyBorder="1" applyAlignment="1">
      <alignment horizontal="center"/>
    </xf>
    <xf numFmtId="0" fontId="21" fillId="0" borderId="17" xfId="1" applyFont="1" applyBorder="1" applyAlignment="1">
      <alignment horizontal="center"/>
    </xf>
    <xf numFmtId="0" fontId="21" fillId="0" borderId="15" xfId="1" applyFont="1" applyBorder="1" applyAlignment="1">
      <alignment horizontal="left" vertical="top" wrapText="1"/>
    </xf>
    <xf numFmtId="0" fontId="21" fillId="0" borderId="0" xfId="1" applyFont="1" applyAlignment="1">
      <alignment horizontal="center" wrapText="1"/>
    </xf>
    <xf numFmtId="0" fontId="21" fillId="0" borderId="0" xfId="1" applyFont="1" applyAlignment="1">
      <alignment horizontal="left" wrapText="1"/>
    </xf>
    <xf numFmtId="0" fontId="33" fillId="0" borderId="0" xfId="1" applyFont="1" applyAlignment="1">
      <alignment horizontal="center" vertical="center"/>
    </xf>
    <xf numFmtId="0" fontId="17" fillId="0" borderId="0" xfId="1" applyFont="1" applyAlignment="1">
      <alignment horizontal="center" wrapText="1"/>
    </xf>
    <xf numFmtId="0" fontId="17" fillId="0" borderId="0" xfId="1" applyFont="1" applyAlignment="1">
      <alignment vertical="top"/>
    </xf>
    <xf numFmtId="0" fontId="17" fillId="0" borderId="0" xfId="1" applyFont="1" applyAlignment="1">
      <alignment horizontal="center"/>
    </xf>
    <xf numFmtId="0" fontId="33" fillId="0" borderId="0" xfId="1" applyFont="1" applyAlignment="1">
      <alignment horizontal="center"/>
    </xf>
    <xf numFmtId="166" fontId="21" fillId="0" borderId="0" xfId="1" applyNumberFormat="1" applyFont="1" applyAlignment="1">
      <alignment horizontal="center"/>
    </xf>
    <xf numFmtId="166" fontId="20" fillId="0" borderId="0" xfId="1" applyNumberFormat="1" applyFont="1" applyAlignment="1">
      <alignment horizontal="center" vertical="top"/>
    </xf>
    <xf numFmtId="0" fontId="34" fillId="0" borderId="0" xfId="2" applyFont="1" applyAlignment="1">
      <alignment horizontal="center" readingOrder="1"/>
    </xf>
    <xf numFmtId="0" fontId="35" fillId="0" borderId="0" xfId="2" applyFont="1" applyAlignment="1">
      <alignment vertical="top" readingOrder="1"/>
    </xf>
    <xf numFmtId="0" fontId="33" fillId="0" borderId="0" xfId="1" applyFont="1" applyAlignment="1">
      <alignment horizontal="center" wrapText="1"/>
    </xf>
    <xf numFmtId="0" fontId="21" fillId="0" borderId="0" xfId="1" applyFont="1" applyAlignment="1">
      <alignment vertical="top" wrapText="1"/>
    </xf>
    <xf numFmtId="166" fontId="20" fillId="0" borderId="0" xfId="1" applyNumberFormat="1" applyFont="1" applyAlignment="1">
      <alignment horizontal="center"/>
    </xf>
    <xf numFmtId="166" fontId="36" fillId="0" borderId="0" xfId="1" applyNumberFormat="1" applyFont="1" applyAlignment="1">
      <alignment horizontal="center"/>
    </xf>
    <xf numFmtId="0" fontId="21" fillId="0" borderId="0" xfId="2" applyFont="1" applyAlignment="1">
      <alignment horizontal="left" vertical="top" wrapText="1" readingOrder="1"/>
    </xf>
    <xf numFmtId="0" fontId="37" fillId="0" borderId="0" xfId="1" applyFont="1" applyAlignment="1">
      <alignment horizontal="center"/>
    </xf>
    <xf numFmtId="0" fontId="22" fillId="0" borderId="0" xfId="2" applyFont="1" applyAlignment="1">
      <alignment horizontal="center"/>
    </xf>
    <xf numFmtId="166" fontId="37" fillId="0" borderId="0" xfId="1" applyNumberFormat="1" applyFont="1" applyAlignment="1">
      <alignment horizontal="justify" vertical="top"/>
    </xf>
    <xf numFmtId="166" fontId="21" fillId="0" borderId="0" xfId="1" applyNumberFormat="1" applyFont="1" applyAlignment="1">
      <alignment horizontal="justify" vertical="top"/>
    </xf>
    <xf numFmtId="0" fontId="21" fillId="0" borderId="0" xfId="2" applyFont="1"/>
    <xf numFmtId="0" fontId="39" fillId="0" borderId="0" xfId="2" applyFont="1" applyAlignment="1">
      <alignment wrapText="1"/>
    </xf>
    <xf numFmtId="0" fontId="23" fillId="0" borderId="0" xfId="2" applyFont="1" applyAlignment="1">
      <alignment horizontal="center"/>
    </xf>
    <xf numFmtId="0" fontId="20" fillId="0" borderId="0" xfId="1" applyFont="1" applyAlignment="1">
      <alignment vertical="top" wrapText="1"/>
    </xf>
    <xf numFmtId="0" fontId="40" fillId="0" borderId="0" xfId="2" applyFont="1"/>
    <xf numFmtId="0" fontId="8" fillId="12" borderId="20" xfId="0" applyFont="1" applyFill="1" applyBorder="1" applyAlignment="1">
      <alignment horizontal="right" wrapText="1"/>
    </xf>
    <xf numFmtId="0" fontId="8" fillId="12" borderId="20" xfId="0" applyFont="1" applyFill="1" applyBorder="1"/>
    <xf numFmtId="0" fontId="8" fillId="0" borderId="20" xfId="0" applyFont="1" applyBorder="1" applyAlignment="1">
      <alignment horizontal="right"/>
    </xf>
    <xf numFmtId="0" fontId="41" fillId="0" borderId="21" xfId="6" applyFont="1" applyBorder="1"/>
    <xf numFmtId="0" fontId="42" fillId="13" borderId="21" xfId="6" applyFont="1" applyFill="1" applyBorder="1"/>
    <xf numFmtId="43" fontId="43" fillId="0" borderId="21" xfId="7" applyFont="1" applyBorder="1"/>
    <xf numFmtId="0" fontId="43" fillId="0" borderId="21" xfId="6" applyFont="1" applyBorder="1" applyAlignment="1">
      <alignment horizontal="left"/>
    </xf>
    <xf numFmtId="0" fontId="43" fillId="0" borderId="21" xfId="8" applyFont="1" applyBorder="1" applyAlignment="1">
      <alignment horizontal="left"/>
    </xf>
    <xf numFmtId="0" fontId="44" fillId="0" borderId="21" xfId="6" applyFont="1" applyBorder="1"/>
    <xf numFmtId="0" fontId="44" fillId="0" borderId="21" xfId="8" applyFont="1" applyBorder="1"/>
    <xf numFmtId="0" fontId="43" fillId="0" borderId="21" xfId="8" applyFont="1" applyBorder="1"/>
    <xf numFmtId="0" fontId="16" fillId="0" borderId="0" xfId="6"/>
    <xf numFmtId="0" fontId="45" fillId="0" borderId="0" xfId="6" applyFont="1"/>
    <xf numFmtId="0" fontId="42" fillId="0" borderId="0" xfId="6" applyFont="1"/>
    <xf numFmtId="2" fontId="46" fillId="11" borderId="0" xfId="7" applyNumberFormat="1" applyFont="1" applyFill="1" applyProtection="1">
      <protection locked="0"/>
    </xf>
    <xf numFmtId="0" fontId="46" fillId="0" borderId="12" xfId="6" applyFont="1" applyBorder="1" applyAlignment="1">
      <alignment horizontal="left"/>
    </xf>
    <xf numFmtId="0" fontId="16" fillId="0" borderId="0" xfId="8" quotePrefix="1"/>
    <xf numFmtId="0" fontId="16" fillId="0" borderId="0" xfId="8"/>
    <xf numFmtId="43" fontId="46" fillId="0" borderId="0" xfId="7" applyFont="1" applyAlignment="1">
      <alignment horizontal="right"/>
    </xf>
    <xf numFmtId="0" fontId="16" fillId="0" borderId="0" xfId="6" quotePrefix="1"/>
    <xf numFmtId="0" fontId="8" fillId="0" borderId="20" xfId="0" applyFont="1" applyBorder="1"/>
    <xf numFmtId="0" fontId="8" fillId="11" borderId="4" xfId="0" applyFont="1" applyFill="1" applyBorder="1" applyAlignment="1">
      <alignment horizontal="center" vertical="center" wrapText="1"/>
    </xf>
    <xf numFmtId="0" fontId="16" fillId="0" borderId="0" xfId="9"/>
    <xf numFmtId="4" fontId="16" fillId="0" borderId="0" xfId="9" applyNumberFormat="1"/>
    <xf numFmtId="49" fontId="47" fillId="14" borderId="0" xfId="9" applyNumberFormat="1" applyFont="1" applyFill="1" applyAlignment="1">
      <alignment wrapText="1"/>
    </xf>
    <xf numFmtId="14" fontId="47" fillId="14" borderId="0" xfId="9" applyNumberFormat="1" applyFont="1" applyFill="1" applyAlignment="1">
      <alignment horizontal="center" wrapText="1"/>
    </xf>
    <xf numFmtId="14" fontId="47" fillId="4" borderId="0" xfId="9" applyNumberFormat="1" applyFont="1" applyFill="1" applyAlignment="1">
      <alignment horizontal="center" wrapText="1"/>
    </xf>
    <xf numFmtId="4" fontId="47" fillId="4" borderId="0" xfId="9" applyNumberFormat="1" applyFont="1" applyFill="1" applyAlignment="1">
      <alignment horizontal="center" wrapText="1"/>
    </xf>
    <xf numFmtId="0" fontId="48" fillId="0" borderId="0" xfId="9" applyFont="1" applyAlignment="1">
      <alignment wrapText="1"/>
    </xf>
    <xf numFmtId="49" fontId="16" fillId="0" borderId="0" xfId="9" applyNumberFormat="1"/>
    <xf numFmtId="14" fontId="16" fillId="0" borderId="0" xfId="9" applyNumberFormat="1"/>
    <xf numFmtId="167" fontId="49" fillId="15" borderId="22" xfId="0" applyNumberFormat="1" applyFont="1" applyFill="1" applyBorder="1"/>
    <xf numFmtId="165" fontId="21" fillId="0" borderId="10" xfId="3" applyNumberFormat="1" applyFont="1" applyBorder="1" applyProtection="1">
      <protection locked="0"/>
    </xf>
    <xf numFmtId="165" fontId="21" fillId="0" borderId="13" xfId="3" applyNumberFormat="1" applyFont="1" applyBorder="1" applyProtection="1">
      <protection locked="0"/>
    </xf>
    <xf numFmtId="15" fontId="18" fillId="0" borderId="0" xfId="1" quotePrefix="1" applyNumberFormat="1" applyFont="1" applyAlignment="1">
      <alignment horizontal="left" vertical="center" wrapText="1"/>
    </xf>
    <xf numFmtId="0" fontId="18" fillId="0" borderId="0" xfId="2" applyFont="1" applyAlignment="1">
      <alignment horizontal="left" vertical="center" wrapText="1"/>
    </xf>
    <xf numFmtId="15" fontId="21" fillId="0" borderId="0" xfId="1" quotePrefix="1" applyNumberFormat="1" applyFont="1" applyAlignment="1">
      <alignment horizontal="left" vertical="center" wrapText="1"/>
    </xf>
    <xf numFmtId="0" fontId="22" fillId="0" borderId="0" xfId="2" applyFont="1" applyAlignment="1">
      <alignment horizontal="left" vertical="center" wrapText="1"/>
    </xf>
    <xf numFmtId="0" fontId="21" fillId="0" borderId="0" xfId="1" applyFont="1" applyAlignment="1">
      <alignment horizontal="left" vertical="center" wrapText="1"/>
    </xf>
    <xf numFmtId="0" fontId="21" fillId="11" borderId="10" xfId="3" applyFont="1" applyFill="1" applyBorder="1" applyAlignment="1" applyProtection="1">
      <alignment horizontal="left"/>
      <protection locked="0"/>
    </xf>
    <xf numFmtId="0" fontId="21" fillId="11" borderId="13" xfId="3" applyFont="1" applyFill="1" applyBorder="1" applyAlignment="1" applyProtection="1">
      <alignment horizontal="left"/>
      <protection locked="0"/>
    </xf>
    <xf numFmtId="0" fontId="21" fillId="0" borderId="10" xfId="3" applyFont="1" applyBorder="1" applyAlignment="1" applyProtection="1">
      <alignment horizontal="left"/>
      <protection locked="0"/>
    </xf>
    <xf numFmtId="0" fontId="21" fillId="0" borderId="13" xfId="3" applyFont="1" applyBorder="1" applyAlignment="1" applyProtection="1">
      <alignment horizontal="left"/>
      <protection locked="0"/>
    </xf>
    <xf numFmtId="0" fontId="21" fillId="0" borderId="10" xfId="3" applyFont="1" applyBorder="1" applyProtection="1">
      <protection locked="0"/>
    </xf>
    <xf numFmtId="0" fontId="21" fillId="0" borderId="13" xfId="3" applyFont="1" applyBorder="1" applyProtection="1">
      <protection locked="0"/>
    </xf>
    <xf numFmtId="0" fontId="25" fillId="0" borderId="10" xfId="4" applyFont="1" applyBorder="1" applyAlignment="1" applyProtection="1">
      <alignment horizontal="left"/>
      <protection locked="0"/>
    </xf>
    <xf numFmtId="0" fontId="25" fillId="0" borderId="13" xfId="4" applyFont="1" applyBorder="1" applyAlignment="1" applyProtection="1">
      <alignment horizontal="left"/>
      <protection locked="0"/>
    </xf>
    <xf numFmtId="0" fontId="21" fillId="0" borderId="0" xfId="1" applyFont="1" applyAlignment="1">
      <alignment horizontal="left" vertical="top" wrapText="1"/>
    </xf>
    <xf numFmtId="0" fontId="22" fillId="0" borderId="0" xfId="2" applyFont="1" applyAlignment="1">
      <alignment horizontal="left" vertical="top" wrapText="1"/>
    </xf>
    <xf numFmtId="0" fontId="21" fillId="0" borderId="0" xfId="1" applyFont="1" applyAlignment="1">
      <alignment vertical="center" wrapText="1"/>
    </xf>
    <xf numFmtId="0" fontId="22" fillId="0" borderId="0" xfId="2" applyFont="1" applyAlignment="1">
      <alignment vertical="center" wrapText="1"/>
    </xf>
    <xf numFmtId="0" fontId="35" fillId="0" borderId="0" xfId="1" applyFont="1"/>
    <xf numFmtId="0" fontId="17" fillId="0" borderId="0" xfId="1" applyFont="1" applyAlignment="1">
      <alignment horizontal="center" vertical="center" wrapText="1"/>
    </xf>
    <xf numFmtId="0" fontId="17" fillId="0" borderId="0" xfId="1" applyFont="1"/>
    <xf numFmtId="0" fontId="20" fillId="0" borderId="0" xfId="1" applyFont="1" applyAlignment="1">
      <alignment horizontal="left" vertical="top" wrapText="1"/>
    </xf>
    <xf numFmtId="0" fontId="32" fillId="0" borderId="0" xfId="2" applyFont="1" applyAlignment="1">
      <alignment horizontal="left" vertical="top" wrapText="1"/>
    </xf>
    <xf numFmtId="0" fontId="21" fillId="0" borderId="16" xfId="1" applyFont="1" applyBorder="1" applyAlignment="1">
      <alignment horizontal="left" vertical="top" wrapText="1"/>
    </xf>
    <xf numFmtId="0" fontId="22" fillId="0" borderId="17" xfId="2" applyFont="1" applyBorder="1" applyAlignment="1">
      <alignment horizontal="left" vertical="top" wrapText="1"/>
    </xf>
    <xf numFmtId="0" fontId="22" fillId="0" borderId="15" xfId="2" applyFont="1" applyBorder="1" applyAlignment="1">
      <alignment horizontal="left" vertical="top" wrapText="1"/>
    </xf>
    <xf numFmtId="0" fontId="22" fillId="0" borderId="18" xfId="2" applyFont="1" applyBorder="1" applyAlignment="1">
      <alignment horizontal="left" vertical="top" wrapText="1"/>
    </xf>
    <xf numFmtId="0" fontId="22" fillId="0" borderId="19" xfId="2" applyFont="1" applyBorder="1" applyAlignment="1">
      <alignment horizontal="left" vertical="top" wrapText="1"/>
    </xf>
    <xf numFmtId="0" fontId="34" fillId="11" borderId="0" xfId="1" applyFont="1" applyFill="1" applyAlignment="1">
      <alignment vertical="top" wrapText="1"/>
    </xf>
    <xf numFmtId="166" fontId="21" fillId="0" borderId="0" xfId="1" applyNumberFormat="1" applyFont="1" applyAlignment="1">
      <alignment horizontal="left" vertical="top" wrapText="1"/>
    </xf>
    <xf numFmtId="0" fontId="35" fillId="0" borderId="0" xfId="1" applyFont="1" applyAlignment="1">
      <alignment vertical="top"/>
    </xf>
    <xf numFmtId="0" fontId="35" fillId="0" borderId="0" xfId="2" applyFont="1" applyAlignment="1">
      <alignment readingOrder="1"/>
    </xf>
    <xf numFmtId="0" fontId="21" fillId="0" borderId="0" xfId="1" applyFont="1" applyAlignment="1">
      <alignment vertical="top" wrapText="1"/>
    </xf>
    <xf numFmtId="0" fontId="38" fillId="0" borderId="0" xfId="1" applyFont="1"/>
    <xf numFmtId="0" fontId="35" fillId="0" borderId="0" xfId="2" applyFont="1" applyAlignment="1">
      <alignment vertical="top" readingOrder="1"/>
    </xf>
    <xf numFmtId="0" fontId="21" fillId="0" borderId="0" xfId="2" applyFont="1" applyAlignment="1">
      <alignment vertical="top" wrapText="1" readingOrder="1"/>
    </xf>
    <xf numFmtId="0" fontId="22" fillId="0" borderId="0" xfId="2" applyFont="1" applyAlignment="1">
      <alignment wrapText="1"/>
    </xf>
    <xf numFmtId="0" fontId="20" fillId="0" borderId="0" xfId="2" applyFont="1"/>
    <xf numFmtId="0" fontId="33" fillId="0" borderId="0" xfId="1" applyFont="1" applyAlignment="1">
      <alignment horizontal="center" vertical="center" wrapText="1"/>
    </xf>
    <xf numFmtId="0" fontId="34" fillId="0" borderId="0" xfId="2" applyFont="1" applyAlignment="1">
      <alignment horizontal="center" vertical="center" wrapText="1" readingOrder="1"/>
    </xf>
    <xf numFmtId="0" fontId="0" fillId="9" borderId="1" xfId="0" applyFill="1" applyBorder="1" applyAlignment="1">
      <alignment horizontal="center" vertical="center" wrapText="1"/>
    </xf>
    <xf numFmtId="49" fontId="8" fillId="0" borderId="5" xfId="0" applyNumberFormat="1" applyFont="1" applyBorder="1" applyProtection="1">
      <protection locked="0"/>
    </xf>
    <xf numFmtId="39" fontId="0" fillId="0" borderId="0" xfId="0" applyNumberFormat="1"/>
    <xf numFmtId="164" fontId="0" fillId="0" borderId="0" xfId="0" applyNumberFormat="1"/>
  </cellXfs>
  <cellStyles count="10">
    <cellStyle name="Comma 2" xfId="7" xr:uid="{A151AD4B-847A-422F-84F4-32F715044C4D}"/>
    <cellStyle name="Hyperlink 2" xfId="4" xr:uid="{7C34FD3C-F263-4C8D-B00E-FED5D75149B0}"/>
    <cellStyle name="Normal" xfId="0" builtinId="0"/>
    <cellStyle name="Normal 2" xfId="3" xr:uid="{B35628C1-BD71-4AAB-8ACB-8A4FE162ED0B}"/>
    <cellStyle name="Normal 2 2 2" xfId="8" xr:uid="{D40A5F58-6F65-4C28-976A-387D51C580EC}"/>
    <cellStyle name="Normal 3" xfId="6" xr:uid="{A52993D9-46E9-42EA-99C1-7BD0D9536C0C}"/>
    <cellStyle name="Normal 3 2 5" xfId="2" xr:uid="{20E76A13-998D-4300-8CD7-71974266EA4E}"/>
    <cellStyle name="Normal 4" xfId="9" xr:uid="{9204A331-7070-4283-8CD5-CD78A35F9AC5}"/>
    <cellStyle name="Normal_SHEET 2 2" xfId="5" xr:uid="{27921A60-E535-4DA4-9EE3-F3368F9B53F2}"/>
    <cellStyle name="Normal_SHEET 3" xfId="1" xr:uid="{58C29F2B-6C78-4203-9C0F-9074AC788768}"/>
  </cellStyles>
  <dxfs count="7">
    <dxf>
      <fill>
        <patternFill>
          <bgColor rgb="FFFF6699"/>
        </patternFill>
      </fill>
    </dxf>
    <dxf>
      <fill>
        <patternFill patternType="none">
          <bgColor auto="1"/>
        </patternFill>
      </fill>
    </dxf>
    <dxf>
      <fill>
        <patternFill>
          <bgColor rgb="FFFF6699"/>
        </patternFill>
      </fill>
    </dxf>
    <dxf>
      <fill>
        <patternFill patternType="none">
          <bgColor auto="1"/>
        </patternFill>
      </fill>
    </dxf>
    <dxf>
      <fill>
        <patternFill>
          <bgColor rgb="FFFF6699"/>
        </patternFill>
      </fill>
    </dxf>
    <dxf>
      <fill>
        <patternFill patternType="none">
          <bgColor auto="1"/>
        </patternFill>
      </fill>
    </dxf>
    <dxf>
      <fill>
        <patternFill>
          <bgColor rgb="FFFF0000"/>
        </patternFill>
      </fill>
    </dxf>
  </dxfs>
  <tableStyles count="0" defaultTableStyle="TableStyleMedium9" defaultPivotStyle="PivotStyleLight16"/>
  <colors>
    <mruColors>
      <color rgb="FF1EC4FF"/>
      <color rgb="FF00C3B3"/>
      <color rgb="FFEFF4F8"/>
      <color rgb="FFC9E6F7"/>
      <color rgb="FF000000"/>
      <color rgb="FF54CCFF"/>
      <color rgb="FFFF8BB2"/>
      <color rgb="FFFF6699"/>
      <color rgb="FF3594F7"/>
      <color rgb="FFB3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xdr:colOff>
      <xdr:row>35</xdr:row>
      <xdr:rowOff>114300</xdr:rowOff>
    </xdr:from>
    <xdr:to>
      <xdr:col>3</xdr:col>
      <xdr:colOff>6421755</xdr:colOff>
      <xdr:row>35</xdr:row>
      <xdr:rowOff>114301</xdr:rowOff>
    </xdr:to>
    <xdr:cxnSp macro="">
      <xdr:nvCxnSpPr>
        <xdr:cNvPr id="2" name="Straight Connector 1">
          <a:extLst>
            <a:ext uri="{FF2B5EF4-FFF2-40B4-BE49-F238E27FC236}">
              <a16:creationId xmlns:a16="http://schemas.microsoft.com/office/drawing/2014/main" id="{41F64C9B-CDDD-42EF-907E-4C2AA48FA658}"/>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3" name="Straight Connector 2">
          <a:extLst>
            <a:ext uri="{FF2B5EF4-FFF2-40B4-BE49-F238E27FC236}">
              <a16:creationId xmlns:a16="http://schemas.microsoft.com/office/drawing/2014/main" id="{98C41F57-822C-4806-99C4-4E205CC2C13C}"/>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4" name="Straight Connector 4">
          <a:extLst>
            <a:ext uri="{FF2B5EF4-FFF2-40B4-BE49-F238E27FC236}">
              <a16:creationId xmlns:a16="http://schemas.microsoft.com/office/drawing/2014/main" id="{3273B94C-BF2E-43BA-828B-96E24199DE94}"/>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5" name="Straight Connector 4">
          <a:extLst>
            <a:ext uri="{FF2B5EF4-FFF2-40B4-BE49-F238E27FC236}">
              <a16:creationId xmlns:a16="http://schemas.microsoft.com/office/drawing/2014/main" id="{C1982725-A33A-40C8-A42C-8F8D257EB28D}"/>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6" name="Straight Connector 4">
          <a:extLst>
            <a:ext uri="{FF2B5EF4-FFF2-40B4-BE49-F238E27FC236}">
              <a16:creationId xmlns:a16="http://schemas.microsoft.com/office/drawing/2014/main" id="{EB8EB603-F821-4619-B025-F83D35FC53BB}"/>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7" name="Straight Connector 4">
          <a:extLst>
            <a:ext uri="{FF2B5EF4-FFF2-40B4-BE49-F238E27FC236}">
              <a16:creationId xmlns:a16="http://schemas.microsoft.com/office/drawing/2014/main" id="{EDCF70CB-E3DB-48D0-9C0F-33A34CAA11D6}"/>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8" name="Straight Connector 4">
          <a:extLst>
            <a:ext uri="{FF2B5EF4-FFF2-40B4-BE49-F238E27FC236}">
              <a16:creationId xmlns:a16="http://schemas.microsoft.com/office/drawing/2014/main" id="{6B8D65A1-5601-4436-A573-E1F05FDA416C}"/>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9" name="Straight Connector 4">
          <a:extLst>
            <a:ext uri="{FF2B5EF4-FFF2-40B4-BE49-F238E27FC236}">
              <a16:creationId xmlns:a16="http://schemas.microsoft.com/office/drawing/2014/main" id="{A635A4A5-AA4C-43B8-A630-549D8FCE4675}"/>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0" name="Straight Connector 9">
          <a:extLst>
            <a:ext uri="{FF2B5EF4-FFF2-40B4-BE49-F238E27FC236}">
              <a16:creationId xmlns:a16="http://schemas.microsoft.com/office/drawing/2014/main" id="{3E60102D-15AF-4ACC-A731-EE274137EE3C}"/>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1" name="Straight Connector 4">
          <a:extLst>
            <a:ext uri="{FF2B5EF4-FFF2-40B4-BE49-F238E27FC236}">
              <a16:creationId xmlns:a16="http://schemas.microsoft.com/office/drawing/2014/main" id="{DC411D85-579B-411B-AC5D-7B30C09CFC13}"/>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2" name="Straight Connector 4">
          <a:extLst>
            <a:ext uri="{FF2B5EF4-FFF2-40B4-BE49-F238E27FC236}">
              <a16:creationId xmlns:a16="http://schemas.microsoft.com/office/drawing/2014/main" id="{9C75DD22-B360-48B2-92B6-C2E13B917DF8}"/>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3" name="Straight Connector 4">
          <a:extLst>
            <a:ext uri="{FF2B5EF4-FFF2-40B4-BE49-F238E27FC236}">
              <a16:creationId xmlns:a16="http://schemas.microsoft.com/office/drawing/2014/main" id="{038DD39C-C512-4B5E-82A3-7E7A43863173}"/>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4" name="Straight Connector 4">
          <a:extLst>
            <a:ext uri="{FF2B5EF4-FFF2-40B4-BE49-F238E27FC236}">
              <a16:creationId xmlns:a16="http://schemas.microsoft.com/office/drawing/2014/main" id="{7519C1F7-C5F5-4ABF-B586-D7DE79644AF9}"/>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5" name="Straight Connector 4">
          <a:extLst>
            <a:ext uri="{FF2B5EF4-FFF2-40B4-BE49-F238E27FC236}">
              <a16:creationId xmlns:a16="http://schemas.microsoft.com/office/drawing/2014/main" id="{A95A629B-BCC0-48AE-8676-E019A7187D1C}"/>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6" name="Straight Connector 4">
          <a:extLst>
            <a:ext uri="{FF2B5EF4-FFF2-40B4-BE49-F238E27FC236}">
              <a16:creationId xmlns:a16="http://schemas.microsoft.com/office/drawing/2014/main" id="{C29ED8AE-AC63-451B-A309-53B3DB653525}"/>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7" name="Straight Connector 4">
          <a:extLst>
            <a:ext uri="{FF2B5EF4-FFF2-40B4-BE49-F238E27FC236}">
              <a16:creationId xmlns:a16="http://schemas.microsoft.com/office/drawing/2014/main" id="{F9F03CC8-4739-4E62-9BA3-2B0D3554D945}"/>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8" name="Straight Connector 17">
          <a:extLst>
            <a:ext uri="{FF2B5EF4-FFF2-40B4-BE49-F238E27FC236}">
              <a16:creationId xmlns:a16="http://schemas.microsoft.com/office/drawing/2014/main" id="{7022B978-AEF5-4335-B1AE-24011D34083E}"/>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19" name="Straight Connector 18">
          <a:extLst>
            <a:ext uri="{FF2B5EF4-FFF2-40B4-BE49-F238E27FC236}">
              <a16:creationId xmlns:a16="http://schemas.microsoft.com/office/drawing/2014/main" id="{49D825A0-D32D-4E00-95B0-1856AB541E93}"/>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0" name="Straight Connector 4">
          <a:extLst>
            <a:ext uri="{FF2B5EF4-FFF2-40B4-BE49-F238E27FC236}">
              <a16:creationId xmlns:a16="http://schemas.microsoft.com/office/drawing/2014/main" id="{87FDA0B5-E16C-461B-B40C-AD862708F979}"/>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1" name="Straight Connector 4">
          <a:extLst>
            <a:ext uri="{FF2B5EF4-FFF2-40B4-BE49-F238E27FC236}">
              <a16:creationId xmlns:a16="http://schemas.microsoft.com/office/drawing/2014/main" id="{F5B117EB-9051-4C29-AC55-A7EBB932CD53}"/>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2" name="Straight Connector 4">
          <a:extLst>
            <a:ext uri="{FF2B5EF4-FFF2-40B4-BE49-F238E27FC236}">
              <a16:creationId xmlns:a16="http://schemas.microsoft.com/office/drawing/2014/main" id="{A157D815-1DCE-4834-A6AF-5ABC4453297B}"/>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3" name="Straight Connector 4">
          <a:extLst>
            <a:ext uri="{FF2B5EF4-FFF2-40B4-BE49-F238E27FC236}">
              <a16:creationId xmlns:a16="http://schemas.microsoft.com/office/drawing/2014/main" id="{438088CA-6E0C-4B64-8FBE-05FB36CB5B5A}"/>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4" name="Straight Connector 4">
          <a:extLst>
            <a:ext uri="{FF2B5EF4-FFF2-40B4-BE49-F238E27FC236}">
              <a16:creationId xmlns:a16="http://schemas.microsoft.com/office/drawing/2014/main" id="{9B2078C2-30C3-47FA-AA0C-3AC0B13CD869}"/>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5" name="Straight Connector 4">
          <a:extLst>
            <a:ext uri="{FF2B5EF4-FFF2-40B4-BE49-F238E27FC236}">
              <a16:creationId xmlns:a16="http://schemas.microsoft.com/office/drawing/2014/main" id="{E9C49810-898D-40B4-9CF7-5E191C5F403D}"/>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6" name="Straight Connector 25">
          <a:extLst>
            <a:ext uri="{FF2B5EF4-FFF2-40B4-BE49-F238E27FC236}">
              <a16:creationId xmlns:a16="http://schemas.microsoft.com/office/drawing/2014/main" id="{9B7964F5-6E16-45A9-9E86-D58F9C5BAB71}"/>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7" name="Straight Connector 4">
          <a:extLst>
            <a:ext uri="{FF2B5EF4-FFF2-40B4-BE49-F238E27FC236}">
              <a16:creationId xmlns:a16="http://schemas.microsoft.com/office/drawing/2014/main" id="{8FC9034D-FBF8-4B85-BF29-E4BCBFD01F39}"/>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8" name="Straight Connector 4">
          <a:extLst>
            <a:ext uri="{FF2B5EF4-FFF2-40B4-BE49-F238E27FC236}">
              <a16:creationId xmlns:a16="http://schemas.microsoft.com/office/drawing/2014/main" id="{F1D2864A-8B2D-490F-BED7-8A7E9DAEB82C}"/>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29" name="Straight Connector 4">
          <a:extLst>
            <a:ext uri="{FF2B5EF4-FFF2-40B4-BE49-F238E27FC236}">
              <a16:creationId xmlns:a16="http://schemas.microsoft.com/office/drawing/2014/main" id="{A46E9034-B285-4F4B-9BE4-6F002112273A}"/>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30" name="Straight Connector 4">
          <a:extLst>
            <a:ext uri="{FF2B5EF4-FFF2-40B4-BE49-F238E27FC236}">
              <a16:creationId xmlns:a16="http://schemas.microsoft.com/office/drawing/2014/main" id="{37DD9EBF-CE86-4BF1-8E98-BC38DF487712}"/>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31" name="Straight Connector 4">
          <a:extLst>
            <a:ext uri="{FF2B5EF4-FFF2-40B4-BE49-F238E27FC236}">
              <a16:creationId xmlns:a16="http://schemas.microsoft.com/office/drawing/2014/main" id="{414F5852-58EA-40BB-ACA1-9B7FB78BE140}"/>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3</xdr:col>
      <xdr:colOff>6421755</xdr:colOff>
      <xdr:row>35</xdr:row>
      <xdr:rowOff>114301</xdr:rowOff>
    </xdr:to>
    <xdr:cxnSp macro="">
      <xdr:nvCxnSpPr>
        <xdr:cNvPr id="32" name="Straight Connector 4">
          <a:extLst>
            <a:ext uri="{FF2B5EF4-FFF2-40B4-BE49-F238E27FC236}">
              <a16:creationId xmlns:a16="http://schemas.microsoft.com/office/drawing/2014/main" id="{7E1AE5AA-72E4-4CF3-B2D5-977ACA0C4BE8}"/>
            </a:ext>
          </a:extLst>
        </xdr:cNvPr>
        <xdr:cNvCxnSpPr/>
      </xdr:nvCxnSpPr>
      <xdr:spPr>
        <a:xfrm flipV="1">
          <a:off x="9525" y="154838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114300</xdr:rowOff>
    </xdr:from>
    <xdr:to>
      <xdr:col>5</xdr:col>
      <xdr:colOff>38100</xdr:colOff>
      <xdr:row>35</xdr:row>
      <xdr:rowOff>114301</xdr:rowOff>
    </xdr:to>
    <xdr:cxnSp macro="">
      <xdr:nvCxnSpPr>
        <xdr:cNvPr id="33" name="Straight Connector 4">
          <a:extLst>
            <a:ext uri="{FF2B5EF4-FFF2-40B4-BE49-F238E27FC236}">
              <a16:creationId xmlns:a16="http://schemas.microsoft.com/office/drawing/2014/main" id="{ABA81974-B59E-4617-900F-B290C08829D7}"/>
            </a:ext>
          </a:extLst>
        </xdr:cNvPr>
        <xdr:cNvCxnSpPr/>
      </xdr:nvCxnSpPr>
      <xdr:spPr>
        <a:xfrm flipV="1">
          <a:off x="9525" y="15483840"/>
          <a:ext cx="10330815"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4" name="Straight Connector 33">
          <a:extLst>
            <a:ext uri="{FF2B5EF4-FFF2-40B4-BE49-F238E27FC236}">
              <a16:creationId xmlns:a16="http://schemas.microsoft.com/office/drawing/2014/main" id="{164A20EC-10EB-4C1C-BA63-B06D2FCA60F9}"/>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5" name="Straight Connector 34">
          <a:extLst>
            <a:ext uri="{FF2B5EF4-FFF2-40B4-BE49-F238E27FC236}">
              <a16:creationId xmlns:a16="http://schemas.microsoft.com/office/drawing/2014/main" id="{D060EE44-6DE3-4003-BF3C-0AA76874BD47}"/>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6" name="Straight Connector 4">
          <a:extLst>
            <a:ext uri="{FF2B5EF4-FFF2-40B4-BE49-F238E27FC236}">
              <a16:creationId xmlns:a16="http://schemas.microsoft.com/office/drawing/2014/main" id="{B4424775-3B29-4785-A552-C37320C54D73}"/>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7" name="Straight Connector 4">
          <a:extLst>
            <a:ext uri="{FF2B5EF4-FFF2-40B4-BE49-F238E27FC236}">
              <a16:creationId xmlns:a16="http://schemas.microsoft.com/office/drawing/2014/main" id="{F6ABDDCE-E9A4-4D29-B207-E05461501B15}"/>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8" name="Straight Connector 4">
          <a:extLst>
            <a:ext uri="{FF2B5EF4-FFF2-40B4-BE49-F238E27FC236}">
              <a16:creationId xmlns:a16="http://schemas.microsoft.com/office/drawing/2014/main" id="{AB2593B3-5F45-4B54-8977-F49547AC7A90}"/>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39" name="Straight Connector 4">
          <a:extLst>
            <a:ext uri="{FF2B5EF4-FFF2-40B4-BE49-F238E27FC236}">
              <a16:creationId xmlns:a16="http://schemas.microsoft.com/office/drawing/2014/main" id="{410D82BB-081F-4F9C-B5E1-B578EFB55E52}"/>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0" name="Straight Connector 4">
          <a:extLst>
            <a:ext uri="{FF2B5EF4-FFF2-40B4-BE49-F238E27FC236}">
              <a16:creationId xmlns:a16="http://schemas.microsoft.com/office/drawing/2014/main" id="{57C73475-CB44-4768-84EB-FADC1321DB6D}"/>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1" name="Straight Connector 4">
          <a:extLst>
            <a:ext uri="{FF2B5EF4-FFF2-40B4-BE49-F238E27FC236}">
              <a16:creationId xmlns:a16="http://schemas.microsoft.com/office/drawing/2014/main" id="{D9E62622-691E-4977-A757-683A72B025CF}"/>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2" name="Straight Connector 41">
          <a:extLst>
            <a:ext uri="{FF2B5EF4-FFF2-40B4-BE49-F238E27FC236}">
              <a16:creationId xmlns:a16="http://schemas.microsoft.com/office/drawing/2014/main" id="{60E2B60D-0998-4ED7-8C8B-12555210F5A1}"/>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3" name="Straight Connector 4">
          <a:extLst>
            <a:ext uri="{FF2B5EF4-FFF2-40B4-BE49-F238E27FC236}">
              <a16:creationId xmlns:a16="http://schemas.microsoft.com/office/drawing/2014/main" id="{07E8F63F-8F03-42E8-8953-859513B47C1E}"/>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4" name="Straight Connector 4">
          <a:extLst>
            <a:ext uri="{FF2B5EF4-FFF2-40B4-BE49-F238E27FC236}">
              <a16:creationId xmlns:a16="http://schemas.microsoft.com/office/drawing/2014/main" id="{0736F98C-B6BF-40E8-A178-42AE2B7224E7}"/>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5" name="Straight Connector 4">
          <a:extLst>
            <a:ext uri="{FF2B5EF4-FFF2-40B4-BE49-F238E27FC236}">
              <a16:creationId xmlns:a16="http://schemas.microsoft.com/office/drawing/2014/main" id="{B38EFB60-06C8-4A7C-A5E3-9F957F9D62D7}"/>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6" name="Straight Connector 4">
          <a:extLst>
            <a:ext uri="{FF2B5EF4-FFF2-40B4-BE49-F238E27FC236}">
              <a16:creationId xmlns:a16="http://schemas.microsoft.com/office/drawing/2014/main" id="{A6DE01FF-AED9-4604-96EE-B23AC6F37404}"/>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7" name="Straight Connector 4">
          <a:extLst>
            <a:ext uri="{FF2B5EF4-FFF2-40B4-BE49-F238E27FC236}">
              <a16:creationId xmlns:a16="http://schemas.microsoft.com/office/drawing/2014/main" id="{DAFF94EA-88DA-46B1-9E41-29089D6FDA06}"/>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8" name="Straight Connector 4">
          <a:extLst>
            <a:ext uri="{FF2B5EF4-FFF2-40B4-BE49-F238E27FC236}">
              <a16:creationId xmlns:a16="http://schemas.microsoft.com/office/drawing/2014/main" id="{6A2DBBB5-26A3-4B18-AC44-A95BD7697882}"/>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49" name="Straight Connector 4">
          <a:extLst>
            <a:ext uri="{FF2B5EF4-FFF2-40B4-BE49-F238E27FC236}">
              <a16:creationId xmlns:a16="http://schemas.microsoft.com/office/drawing/2014/main" id="{2F728E10-D5CF-4075-9E41-CEAA3567BDEC}"/>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0" name="Straight Connector 49">
          <a:extLst>
            <a:ext uri="{FF2B5EF4-FFF2-40B4-BE49-F238E27FC236}">
              <a16:creationId xmlns:a16="http://schemas.microsoft.com/office/drawing/2014/main" id="{782D6FD0-2481-469D-AE0C-5FB65CDEB6CD}"/>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1" name="Straight Connector 50">
          <a:extLst>
            <a:ext uri="{FF2B5EF4-FFF2-40B4-BE49-F238E27FC236}">
              <a16:creationId xmlns:a16="http://schemas.microsoft.com/office/drawing/2014/main" id="{99F9EAB7-1386-49D8-BBBC-06DAD7F89CD9}"/>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2" name="Straight Connector 4">
          <a:extLst>
            <a:ext uri="{FF2B5EF4-FFF2-40B4-BE49-F238E27FC236}">
              <a16:creationId xmlns:a16="http://schemas.microsoft.com/office/drawing/2014/main" id="{C2684EE7-E400-40E9-9A28-49BA4A2D1014}"/>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3" name="Straight Connector 4">
          <a:extLst>
            <a:ext uri="{FF2B5EF4-FFF2-40B4-BE49-F238E27FC236}">
              <a16:creationId xmlns:a16="http://schemas.microsoft.com/office/drawing/2014/main" id="{8F51CE74-272A-4C4A-A5A4-EFC8C54DAB1B}"/>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4" name="Straight Connector 4">
          <a:extLst>
            <a:ext uri="{FF2B5EF4-FFF2-40B4-BE49-F238E27FC236}">
              <a16:creationId xmlns:a16="http://schemas.microsoft.com/office/drawing/2014/main" id="{286134B9-B9BD-42A8-B751-EDB23155CB96}"/>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5" name="Straight Connector 4">
          <a:extLst>
            <a:ext uri="{FF2B5EF4-FFF2-40B4-BE49-F238E27FC236}">
              <a16:creationId xmlns:a16="http://schemas.microsoft.com/office/drawing/2014/main" id="{BA5911B1-D2C1-4483-BED0-754BA26E5A38}"/>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6" name="Straight Connector 4">
          <a:extLst>
            <a:ext uri="{FF2B5EF4-FFF2-40B4-BE49-F238E27FC236}">
              <a16:creationId xmlns:a16="http://schemas.microsoft.com/office/drawing/2014/main" id="{0F867B90-7D2D-4B2B-A679-B0237856554A}"/>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7" name="Straight Connector 4">
          <a:extLst>
            <a:ext uri="{FF2B5EF4-FFF2-40B4-BE49-F238E27FC236}">
              <a16:creationId xmlns:a16="http://schemas.microsoft.com/office/drawing/2014/main" id="{CD66F014-B85E-4377-B6C3-2EA654776181}"/>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8" name="Straight Connector 57">
          <a:extLst>
            <a:ext uri="{FF2B5EF4-FFF2-40B4-BE49-F238E27FC236}">
              <a16:creationId xmlns:a16="http://schemas.microsoft.com/office/drawing/2014/main" id="{8584C5AA-7C0E-41B1-A7C2-7A054A400B53}"/>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59" name="Straight Connector 4">
          <a:extLst>
            <a:ext uri="{FF2B5EF4-FFF2-40B4-BE49-F238E27FC236}">
              <a16:creationId xmlns:a16="http://schemas.microsoft.com/office/drawing/2014/main" id="{D9A01695-A5E7-487E-A623-8ABF6C561C99}"/>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0" name="Straight Connector 4">
          <a:extLst>
            <a:ext uri="{FF2B5EF4-FFF2-40B4-BE49-F238E27FC236}">
              <a16:creationId xmlns:a16="http://schemas.microsoft.com/office/drawing/2014/main" id="{24042DCF-8A11-4CFE-A065-44555389E234}"/>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1" name="Straight Connector 4">
          <a:extLst>
            <a:ext uri="{FF2B5EF4-FFF2-40B4-BE49-F238E27FC236}">
              <a16:creationId xmlns:a16="http://schemas.microsoft.com/office/drawing/2014/main" id="{F20870C6-4B3D-4864-A104-0D76412AD97F}"/>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2" name="Straight Connector 4">
          <a:extLst>
            <a:ext uri="{FF2B5EF4-FFF2-40B4-BE49-F238E27FC236}">
              <a16:creationId xmlns:a16="http://schemas.microsoft.com/office/drawing/2014/main" id="{665FE217-2C85-482A-BCD1-5B91D6C7B231}"/>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3" name="Straight Connector 4">
          <a:extLst>
            <a:ext uri="{FF2B5EF4-FFF2-40B4-BE49-F238E27FC236}">
              <a16:creationId xmlns:a16="http://schemas.microsoft.com/office/drawing/2014/main" id="{CF525FBD-83DB-4BF5-91D5-4C843E247C58}"/>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4" name="Straight Connector 4">
          <a:extLst>
            <a:ext uri="{FF2B5EF4-FFF2-40B4-BE49-F238E27FC236}">
              <a16:creationId xmlns:a16="http://schemas.microsoft.com/office/drawing/2014/main" id="{8FD0FEF2-ECF5-4A2B-AD81-44D30407828F}"/>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81</xdr:row>
      <xdr:rowOff>114300</xdr:rowOff>
    </xdr:from>
    <xdr:to>
      <xdr:col>3</xdr:col>
      <xdr:colOff>6421755</xdr:colOff>
      <xdr:row>81</xdr:row>
      <xdr:rowOff>114301</xdr:rowOff>
    </xdr:to>
    <xdr:cxnSp macro="">
      <xdr:nvCxnSpPr>
        <xdr:cNvPr id="65" name="Straight Connector 4">
          <a:extLst>
            <a:ext uri="{FF2B5EF4-FFF2-40B4-BE49-F238E27FC236}">
              <a16:creationId xmlns:a16="http://schemas.microsoft.com/office/drawing/2014/main" id="{42E0F6DF-4A35-430A-A0CC-0C2E1131A070}"/>
            </a:ext>
          </a:extLst>
        </xdr:cNvPr>
        <xdr:cNvCxnSpPr/>
      </xdr:nvCxnSpPr>
      <xdr:spPr>
        <a:xfrm flipV="1">
          <a:off x="9525" y="3807714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6" name="Straight Connector 65">
          <a:extLst>
            <a:ext uri="{FF2B5EF4-FFF2-40B4-BE49-F238E27FC236}">
              <a16:creationId xmlns:a16="http://schemas.microsoft.com/office/drawing/2014/main" id="{69F1FF23-BDC2-4698-B9E3-C86BC9102639}"/>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7" name="Straight Connector 66">
          <a:extLst>
            <a:ext uri="{FF2B5EF4-FFF2-40B4-BE49-F238E27FC236}">
              <a16:creationId xmlns:a16="http://schemas.microsoft.com/office/drawing/2014/main" id="{8E112BBE-DC2F-4E88-8B5B-FC400A4C52BA}"/>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8" name="Straight Connector 4">
          <a:extLst>
            <a:ext uri="{FF2B5EF4-FFF2-40B4-BE49-F238E27FC236}">
              <a16:creationId xmlns:a16="http://schemas.microsoft.com/office/drawing/2014/main" id="{8A324B93-085F-429E-87F3-DD9A409C0B4D}"/>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9" name="Straight Connector 4">
          <a:extLst>
            <a:ext uri="{FF2B5EF4-FFF2-40B4-BE49-F238E27FC236}">
              <a16:creationId xmlns:a16="http://schemas.microsoft.com/office/drawing/2014/main" id="{68D4C579-122E-4A90-89EA-B4D0D95618B8}"/>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0" name="Straight Connector 4">
          <a:extLst>
            <a:ext uri="{FF2B5EF4-FFF2-40B4-BE49-F238E27FC236}">
              <a16:creationId xmlns:a16="http://schemas.microsoft.com/office/drawing/2014/main" id="{0B7099C5-D872-463F-9116-D2818E564511}"/>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1" name="Straight Connector 4">
          <a:extLst>
            <a:ext uri="{FF2B5EF4-FFF2-40B4-BE49-F238E27FC236}">
              <a16:creationId xmlns:a16="http://schemas.microsoft.com/office/drawing/2014/main" id="{B7C4264A-0548-4B7C-8446-E008ADDBBFD5}"/>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2" name="Straight Connector 4">
          <a:extLst>
            <a:ext uri="{FF2B5EF4-FFF2-40B4-BE49-F238E27FC236}">
              <a16:creationId xmlns:a16="http://schemas.microsoft.com/office/drawing/2014/main" id="{1F5AD319-582E-4CAE-A2C1-6EB71A323CAD}"/>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3" name="Straight Connector 4">
          <a:extLst>
            <a:ext uri="{FF2B5EF4-FFF2-40B4-BE49-F238E27FC236}">
              <a16:creationId xmlns:a16="http://schemas.microsoft.com/office/drawing/2014/main" id="{30CDB17F-E35E-4623-8C93-C7990B8A41EA}"/>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4" name="Straight Connector 73">
          <a:extLst>
            <a:ext uri="{FF2B5EF4-FFF2-40B4-BE49-F238E27FC236}">
              <a16:creationId xmlns:a16="http://schemas.microsoft.com/office/drawing/2014/main" id="{E760287A-D08C-40D5-9417-DB53EC9251EE}"/>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5" name="Straight Connector 4">
          <a:extLst>
            <a:ext uri="{FF2B5EF4-FFF2-40B4-BE49-F238E27FC236}">
              <a16:creationId xmlns:a16="http://schemas.microsoft.com/office/drawing/2014/main" id="{A4EFE7AF-1435-4295-A90C-B43F5876E3EE}"/>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6" name="Straight Connector 4">
          <a:extLst>
            <a:ext uri="{FF2B5EF4-FFF2-40B4-BE49-F238E27FC236}">
              <a16:creationId xmlns:a16="http://schemas.microsoft.com/office/drawing/2014/main" id="{0BCA5621-4637-4B7B-BB6E-0563DC40CA30}"/>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7" name="Straight Connector 4">
          <a:extLst>
            <a:ext uri="{FF2B5EF4-FFF2-40B4-BE49-F238E27FC236}">
              <a16:creationId xmlns:a16="http://schemas.microsoft.com/office/drawing/2014/main" id="{548501F2-815C-4806-A65A-65DADA84E006}"/>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8" name="Straight Connector 4">
          <a:extLst>
            <a:ext uri="{FF2B5EF4-FFF2-40B4-BE49-F238E27FC236}">
              <a16:creationId xmlns:a16="http://schemas.microsoft.com/office/drawing/2014/main" id="{17BCC3AF-D1F0-4114-884E-081BC0E4655C}"/>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79" name="Straight Connector 4">
          <a:extLst>
            <a:ext uri="{FF2B5EF4-FFF2-40B4-BE49-F238E27FC236}">
              <a16:creationId xmlns:a16="http://schemas.microsoft.com/office/drawing/2014/main" id="{28416E42-90F4-45C0-AFC6-B55857E0FB4D}"/>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0" name="Straight Connector 4">
          <a:extLst>
            <a:ext uri="{FF2B5EF4-FFF2-40B4-BE49-F238E27FC236}">
              <a16:creationId xmlns:a16="http://schemas.microsoft.com/office/drawing/2014/main" id="{A2078AD4-EBBD-4857-A257-095564633D96}"/>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1" name="Straight Connector 4">
          <a:extLst>
            <a:ext uri="{FF2B5EF4-FFF2-40B4-BE49-F238E27FC236}">
              <a16:creationId xmlns:a16="http://schemas.microsoft.com/office/drawing/2014/main" id="{B20B574C-AA0C-4E04-8710-5C6264B1DCE1}"/>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2" name="Straight Connector 81">
          <a:extLst>
            <a:ext uri="{FF2B5EF4-FFF2-40B4-BE49-F238E27FC236}">
              <a16:creationId xmlns:a16="http://schemas.microsoft.com/office/drawing/2014/main" id="{C42D2CDB-F66A-4261-98B6-46BF67163D0A}"/>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3" name="Straight Connector 82">
          <a:extLst>
            <a:ext uri="{FF2B5EF4-FFF2-40B4-BE49-F238E27FC236}">
              <a16:creationId xmlns:a16="http://schemas.microsoft.com/office/drawing/2014/main" id="{59A8C6A6-7FE9-48C3-AF24-D18A4878AC8F}"/>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4" name="Straight Connector 4">
          <a:extLst>
            <a:ext uri="{FF2B5EF4-FFF2-40B4-BE49-F238E27FC236}">
              <a16:creationId xmlns:a16="http://schemas.microsoft.com/office/drawing/2014/main" id="{254F6CC5-A8D9-4CCB-BF98-D0BF9390D7C0}"/>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5" name="Straight Connector 4">
          <a:extLst>
            <a:ext uri="{FF2B5EF4-FFF2-40B4-BE49-F238E27FC236}">
              <a16:creationId xmlns:a16="http://schemas.microsoft.com/office/drawing/2014/main" id="{C30EF3B6-32E0-4530-88F1-A5CE9276D470}"/>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6" name="Straight Connector 4">
          <a:extLst>
            <a:ext uri="{FF2B5EF4-FFF2-40B4-BE49-F238E27FC236}">
              <a16:creationId xmlns:a16="http://schemas.microsoft.com/office/drawing/2014/main" id="{A6AFCEFB-C684-4CEB-914E-9AAAB03B3874}"/>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7" name="Straight Connector 4">
          <a:extLst>
            <a:ext uri="{FF2B5EF4-FFF2-40B4-BE49-F238E27FC236}">
              <a16:creationId xmlns:a16="http://schemas.microsoft.com/office/drawing/2014/main" id="{7412E2C5-942C-474D-8447-ECDA45353919}"/>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8" name="Straight Connector 4">
          <a:extLst>
            <a:ext uri="{FF2B5EF4-FFF2-40B4-BE49-F238E27FC236}">
              <a16:creationId xmlns:a16="http://schemas.microsoft.com/office/drawing/2014/main" id="{EBCE1378-4AE6-4238-991B-266F7363C705}"/>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89" name="Straight Connector 4">
          <a:extLst>
            <a:ext uri="{FF2B5EF4-FFF2-40B4-BE49-F238E27FC236}">
              <a16:creationId xmlns:a16="http://schemas.microsoft.com/office/drawing/2014/main" id="{D51D7069-1A58-4A48-B54F-602495B79E89}"/>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0" name="Straight Connector 89">
          <a:extLst>
            <a:ext uri="{FF2B5EF4-FFF2-40B4-BE49-F238E27FC236}">
              <a16:creationId xmlns:a16="http://schemas.microsoft.com/office/drawing/2014/main" id="{E102FCA5-21C1-46BE-81CC-FBB61CF53EB7}"/>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1" name="Straight Connector 4">
          <a:extLst>
            <a:ext uri="{FF2B5EF4-FFF2-40B4-BE49-F238E27FC236}">
              <a16:creationId xmlns:a16="http://schemas.microsoft.com/office/drawing/2014/main" id="{6E550152-E950-470C-BE9A-A75948B916CB}"/>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2" name="Straight Connector 4">
          <a:extLst>
            <a:ext uri="{FF2B5EF4-FFF2-40B4-BE49-F238E27FC236}">
              <a16:creationId xmlns:a16="http://schemas.microsoft.com/office/drawing/2014/main" id="{0139CDF6-E325-4664-B2FB-E4F11EBC3445}"/>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3" name="Straight Connector 4">
          <a:extLst>
            <a:ext uri="{FF2B5EF4-FFF2-40B4-BE49-F238E27FC236}">
              <a16:creationId xmlns:a16="http://schemas.microsoft.com/office/drawing/2014/main" id="{8A7FF7E1-18E0-4325-A021-1EDAC824F505}"/>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4" name="Straight Connector 4">
          <a:extLst>
            <a:ext uri="{FF2B5EF4-FFF2-40B4-BE49-F238E27FC236}">
              <a16:creationId xmlns:a16="http://schemas.microsoft.com/office/drawing/2014/main" id="{77282EE9-047B-4B36-B9FB-B732C62C31DD}"/>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5" name="Straight Connector 4">
          <a:extLst>
            <a:ext uri="{FF2B5EF4-FFF2-40B4-BE49-F238E27FC236}">
              <a16:creationId xmlns:a16="http://schemas.microsoft.com/office/drawing/2014/main" id="{D19275A7-28DC-4940-9227-FC60700D8A00}"/>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6" name="Straight Connector 4">
          <a:extLst>
            <a:ext uri="{FF2B5EF4-FFF2-40B4-BE49-F238E27FC236}">
              <a16:creationId xmlns:a16="http://schemas.microsoft.com/office/drawing/2014/main" id="{B6F5B353-83FA-4831-85B5-CA49D61DB20C}"/>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97" name="Straight Connector 4">
          <a:extLst>
            <a:ext uri="{FF2B5EF4-FFF2-40B4-BE49-F238E27FC236}">
              <a16:creationId xmlns:a16="http://schemas.microsoft.com/office/drawing/2014/main" id="{0B491F9D-DFB9-431D-923F-DC15852733C8}"/>
            </a:ext>
          </a:extLst>
        </xdr:cNvPr>
        <xdr:cNvCxnSpPr/>
      </xdr:nvCxnSpPr>
      <xdr:spPr>
        <a:xfrm flipV="1">
          <a:off x="9525" y="4483608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98" name="Straight Connector 97">
          <a:extLst>
            <a:ext uri="{FF2B5EF4-FFF2-40B4-BE49-F238E27FC236}">
              <a16:creationId xmlns:a16="http://schemas.microsoft.com/office/drawing/2014/main" id="{47FC3E75-3E54-411F-A53D-434C05BD1DD8}"/>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99" name="Straight Connector 98">
          <a:extLst>
            <a:ext uri="{FF2B5EF4-FFF2-40B4-BE49-F238E27FC236}">
              <a16:creationId xmlns:a16="http://schemas.microsoft.com/office/drawing/2014/main" id="{487584FA-CD0B-4BDA-B320-5AB88ABEBC05}"/>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0" name="Straight Connector 4">
          <a:extLst>
            <a:ext uri="{FF2B5EF4-FFF2-40B4-BE49-F238E27FC236}">
              <a16:creationId xmlns:a16="http://schemas.microsoft.com/office/drawing/2014/main" id="{0A0E7A7A-CCE5-42E4-AB84-9EE912AE3EAB}"/>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1" name="Straight Connector 4">
          <a:extLst>
            <a:ext uri="{FF2B5EF4-FFF2-40B4-BE49-F238E27FC236}">
              <a16:creationId xmlns:a16="http://schemas.microsoft.com/office/drawing/2014/main" id="{5337C02E-0EDB-475D-BF78-D4DA1E1D24CA}"/>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2" name="Straight Connector 4">
          <a:extLst>
            <a:ext uri="{FF2B5EF4-FFF2-40B4-BE49-F238E27FC236}">
              <a16:creationId xmlns:a16="http://schemas.microsoft.com/office/drawing/2014/main" id="{47820042-8DA3-4480-9E9B-DB422B6335C0}"/>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3" name="Straight Connector 4">
          <a:extLst>
            <a:ext uri="{FF2B5EF4-FFF2-40B4-BE49-F238E27FC236}">
              <a16:creationId xmlns:a16="http://schemas.microsoft.com/office/drawing/2014/main" id="{70409151-952C-4FBF-B454-73402E556B5F}"/>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4" name="Straight Connector 4">
          <a:extLst>
            <a:ext uri="{FF2B5EF4-FFF2-40B4-BE49-F238E27FC236}">
              <a16:creationId xmlns:a16="http://schemas.microsoft.com/office/drawing/2014/main" id="{506A58CB-4EBA-44F2-B6BF-0B1E9CE5EA76}"/>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5" name="Straight Connector 4">
          <a:extLst>
            <a:ext uri="{FF2B5EF4-FFF2-40B4-BE49-F238E27FC236}">
              <a16:creationId xmlns:a16="http://schemas.microsoft.com/office/drawing/2014/main" id="{1FBC9DC7-8227-4FA6-B226-DA561F5107C2}"/>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6" name="Straight Connector 105">
          <a:extLst>
            <a:ext uri="{FF2B5EF4-FFF2-40B4-BE49-F238E27FC236}">
              <a16:creationId xmlns:a16="http://schemas.microsoft.com/office/drawing/2014/main" id="{9972D76C-CD5C-4A44-81AD-11522156F507}"/>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7" name="Straight Connector 4">
          <a:extLst>
            <a:ext uri="{FF2B5EF4-FFF2-40B4-BE49-F238E27FC236}">
              <a16:creationId xmlns:a16="http://schemas.microsoft.com/office/drawing/2014/main" id="{58CA6D0A-C432-4F42-8172-17DCA7498D7C}"/>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8" name="Straight Connector 4">
          <a:extLst>
            <a:ext uri="{FF2B5EF4-FFF2-40B4-BE49-F238E27FC236}">
              <a16:creationId xmlns:a16="http://schemas.microsoft.com/office/drawing/2014/main" id="{F98FA5B2-8494-43A1-83B8-2DACB8B3E30D}"/>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09" name="Straight Connector 4">
          <a:extLst>
            <a:ext uri="{FF2B5EF4-FFF2-40B4-BE49-F238E27FC236}">
              <a16:creationId xmlns:a16="http://schemas.microsoft.com/office/drawing/2014/main" id="{E3A43984-FEDA-45AC-9395-FAEBF4B86599}"/>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0" name="Straight Connector 4">
          <a:extLst>
            <a:ext uri="{FF2B5EF4-FFF2-40B4-BE49-F238E27FC236}">
              <a16:creationId xmlns:a16="http://schemas.microsoft.com/office/drawing/2014/main" id="{1B639A02-D400-405E-84AA-D6B1E8C050AD}"/>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1" name="Straight Connector 4">
          <a:extLst>
            <a:ext uri="{FF2B5EF4-FFF2-40B4-BE49-F238E27FC236}">
              <a16:creationId xmlns:a16="http://schemas.microsoft.com/office/drawing/2014/main" id="{05E01599-3DA3-4589-8EB6-8270FE07535E}"/>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2" name="Straight Connector 4">
          <a:extLst>
            <a:ext uri="{FF2B5EF4-FFF2-40B4-BE49-F238E27FC236}">
              <a16:creationId xmlns:a16="http://schemas.microsoft.com/office/drawing/2014/main" id="{E0C6B282-2C61-4A3F-839A-D3393BE81BDF}"/>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3" name="Straight Connector 4">
          <a:extLst>
            <a:ext uri="{FF2B5EF4-FFF2-40B4-BE49-F238E27FC236}">
              <a16:creationId xmlns:a16="http://schemas.microsoft.com/office/drawing/2014/main" id="{C9310925-3D04-419C-A275-51CE4703D1B4}"/>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4" name="Straight Connector 113">
          <a:extLst>
            <a:ext uri="{FF2B5EF4-FFF2-40B4-BE49-F238E27FC236}">
              <a16:creationId xmlns:a16="http://schemas.microsoft.com/office/drawing/2014/main" id="{217901EC-2DB3-431B-A97F-FCC6AFAF58E0}"/>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5" name="Straight Connector 114">
          <a:extLst>
            <a:ext uri="{FF2B5EF4-FFF2-40B4-BE49-F238E27FC236}">
              <a16:creationId xmlns:a16="http://schemas.microsoft.com/office/drawing/2014/main" id="{D8F9FF11-4C8F-43FC-9B4C-44A36DC1C435}"/>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6" name="Straight Connector 4">
          <a:extLst>
            <a:ext uri="{FF2B5EF4-FFF2-40B4-BE49-F238E27FC236}">
              <a16:creationId xmlns:a16="http://schemas.microsoft.com/office/drawing/2014/main" id="{E381D934-2227-4336-995E-CAAA12AA9824}"/>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7" name="Straight Connector 4">
          <a:extLst>
            <a:ext uri="{FF2B5EF4-FFF2-40B4-BE49-F238E27FC236}">
              <a16:creationId xmlns:a16="http://schemas.microsoft.com/office/drawing/2014/main" id="{8FD529BD-CFBC-490E-894B-4B30D233219E}"/>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8" name="Straight Connector 4">
          <a:extLst>
            <a:ext uri="{FF2B5EF4-FFF2-40B4-BE49-F238E27FC236}">
              <a16:creationId xmlns:a16="http://schemas.microsoft.com/office/drawing/2014/main" id="{FEBFBADB-7A4B-4F36-AD94-1FE36719A4CB}"/>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19" name="Straight Connector 4">
          <a:extLst>
            <a:ext uri="{FF2B5EF4-FFF2-40B4-BE49-F238E27FC236}">
              <a16:creationId xmlns:a16="http://schemas.microsoft.com/office/drawing/2014/main" id="{A8402226-85D9-45DC-BA0A-22207B909FBF}"/>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0" name="Straight Connector 4">
          <a:extLst>
            <a:ext uri="{FF2B5EF4-FFF2-40B4-BE49-F238E27FC236}">
              <a16:creationId xmlns:a16="http://schemas.microsoft.com/office/drawing/2014/main" id="{16D3A174-9D3A-47D3-A30E-EA5AB33CEE1D}"/>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1" name="Straight Connector 4">
          <a:extLst>
            <a:ext uri="{FF2B5EF4-FFF2-40B4-BE49-F238E27FC236}">
              <a16:creationId xmlns:a16="http://schemas.microsoft.com/office/drawing/2014/main" id="{EDFB7BB5-FE9E-47B6-8326-3755AE1EF34F}"/>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2" name="Straight Connector 121">
          <a:extLst>
            <a:ext uri="{FF2B5EF4-FFF2-40B4-BE49-F238E27FC236}">
              <a16:creationId xmlns:a16="http://schemas.microsoft.com/office/drawing/2014/main" id="{D0DB25DB-30A3-4D53-8D92-B312DA074AA7}"/>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3" name="Straight Connector 4">
          <a:extLst>
            <a:ext uri="{FF2B5EF4-FFF2-40B4-BE49-F238E27FC236}">
              <a16:creationId xmlns:a16="http://schemas.microsoft.com/office/drawing/2014/main" id="{60F4B887-3741-4FB2-8542-0CC20A549C87}"/>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4" name="Straight Connector 4">
          <a:extLst>
            <a:ext uri="{FF2B5EF4-FFF2-40B4-BE49-F238E27FC236}">
              <a16:creationId xmlns:a16="http://schemas.microsoft.com/office/drawing/2014/main" id="{7500D1CB-7AE2-4A6F-B88E-726E608FD4E2}"/>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5" name="Straight Connector 4">
          <a:extLst>
            <a:ext uri="{FF2B5EF4-FFF2-40B4-BE49-F238E27FC236}">
              <a16:creationId xmlns:a16="http://schemas.microsoft.com/office/drawing/2014/main" id="{B894DD99-C353-4146-A686-43A78BB021D2}"/>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6" name="Straight Connector 4">
          <a:extLst>
            <a:ext uri="{FF2B5EF4-FFF2-40B4-BE49-F238E27FC236}">
              <a16:creationId xmlns:a16="http://schemas.microsoft.com/office/drawing/2014/main" id="{69D57F16-5CA5-4F3C-BD76-C56085E68139}"/>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7" name="Straight Connector 4">
          <a:extLst>
            <a:ext uri="{FF2B5EF4-FFF2-40B4-BE49-F238E27FC236}">
              <a16:creationId xmlns:a16="http://schemas.microsoft.com/office/drawing/2014/main" id="{B5C26AD3-4A51-4B0E-AFD5-F0AA8D3221F1}"/>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8" name="Straight Connector 4">
          <a:extLst>
            <a:ext uri="{FF2B5EF4-FFF2-40B4-BE49-F238E27FC236}">
              <a16:creationId xmlns:a16="http://schemas.microsoft.com/office/drawing/2014/main" id="{5F60CF4A-997B-494F-8D9B-2E511546252D}"/>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114</xdr:row>
      <xdr:rowOff>114300</xdr:rowOff>
    </xdr:from>
    <xdr:to>
      <xdr:col>3</xdr:col>
      <xdr:colOff>6421755</xdr:colOff>
      <xdr:row>114</xdr:row>
      <xdr:rowOff>114301</xdr:rowOff>
    </xdr:to>
    <xdr:cxnSp macro="">
      <xdr:nvCxnSpPr>
        <xdr:cNvPr id="129" name="Straight Connector 4">
          <a:extLst>
            <a:ext uri="{FF2B5EF4-FFF2-40B4-BE49-F238E27FC236}">
              <a16:creationId xmlns:a16="http://schemas.microsoft.com/office/drawing/2014/main" id="{02486139-9C83-42E5-9AFB-48C2B1904EE1}"/>
            </a:ext>
          </a:extLst>
        </xdr:cNvPr>
        <xdr:cNvCxnSpPr/>
      </xdr:nvCxnSpPr>
      <xdr:spPr>
        <a:xfrm flipV="1">
          <a:off x="9525" y="50505360"/>
          <a:ext cx="958215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68873</xdr:colOff>
      <xdr:row>0</xdr:row>
      <xdr:rowOff>126777</xdr:rowOff>
    </xdr:from>
    <xdr:to>
      <xdr:col>0</xdr:col>
      <xdr:colOff>1649388</xdr:colOff>
      <xdr:row>0</xdr:row>
      <xdr:rowOff>369988</xdr:rowOff>
    </xdr:to>
    <xdr:pic>
      <xdr:nvPicPr>
        <xdr:cNvPr id="11" name="Picture 10">
          <a:extLst>
            <a:ext uri="{FF2B5EF4-FFF2-40B4-BE49-F238E27FC236}">
              <a16:creationId xmlns:a16="http://schemas.microsoft.com/office/drawing/2014/main" id="{DC72685F-086C-44B8-8F59-EF55086A3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873" y="126777"/>
          <a:ext cx="1578610" cy="2451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68648</xdr:rowOff>
    </xdr:from>
    <xdr:to>
      <xdr:col>0</xdr:col>
      <xdr:colOff>1705609</xdr:colOff>
      <xdr:row>0</xdr:row>
      <xdr:rowOff>314257</xdr:rowOff>
    </xdr:to>
    <xdr:pic>
      <xdr:nvPicPr>
        <xdr:cNvPr id="3" name="Picture 2">
          <a:extLst>
            <a:ext uri="{FF2B5EF4-FFF2-40B4-BE49-F238E27FC236}">
              <a16:creationId xmlns:a16="http://schemas.microsoft.com/office/drawing/2014/main" id="{0DE879B7-DCE2-4AAE-923D-CAF551514A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3825" y="68648"/>
          <a:ext cx="1581784" cy="24560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3</xdr:row>
      <xdr:rowOff>198120</xdr:rowOff>
    </xdr:from>
    <xdr:to>
      <xdr:col>1</xdr:col>
      <xdr:colOff>511810</xdr:colOff>
      <xdr:row>3</xdr:row>
      <xdr:rowOff>441960</xdr:rowOff>
    </xdr:to>
    <xdr:pic>
      <xdr:nvPicPr>
        <xdr:cNvPr id="2" name="Picture 1">
          <a:extLst>
            <a:ext uri="{FF2B5EF4-FFF2-40B4-BE49-F238E27FC236}">
              <a16:creationId xmlns:a16="http://schemas.microsoft.com/office/drawing/2014/main" id="{0AD183DB-6FCD-47C0-89A6-4539B0DE977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784860"/>
          <a:ext cx="1473835" cy="2438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68648</xdr:rowOff>
    </xdr:from>
    <xdr:to>
      <xdr:col>0</xdr:col>
      <xdr:colOff>1705609</xdr:colOff>
      <xdr:row>0</xdr:row>
      <xdr:rowOff>314257</xdr:rowOff>
    </xdr:to>
    <xdr:pic>
      <xdr:nvPicPr>
        <xdr:cNvPr id="3" name="Picture 2">
          <a:extLst>
            <a:ext uri="{FF2B5EF4-FFF2-40B4-BE49-F238E27FC236}">
              <a16:creationId xmlns:a16="http://schemas.microsoft.com/office/drawing/2014/main" id="{1B462750-8129-436D-B012-1E8160D29B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3825" y="68648"/>
          <a:ext cx="1581784" cy="24560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68648</xdr:rowOff>
    </xdr:from>
    <xdr:to>
      <xdr:col>0</xdr:col>
      <xdr:colOff>1705609</xdr:colOff>
      <xdr:row>0</xdr:row>
      <xdr:rowOff>314257</xdr:rowOff>
    </xdr:to>
    <xdr:pic>
      <xdr:nvPicPr>
        <xdr:cNvPr id="3" name="Picture 2">
          <a:extLst>
            <a:ext uri="{FF2B5EF4-FFF2-40B4-BE49-F238E27FC236}">
              <a16:creationId xmlns:a16="http://schemas.microsoft.com/office/drawing/2014/main" id="{DF3A6FE6-2374-4A49-8E73-1F7CEE0ACC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3825" y="68648"/>
          <a:ext cx="1581784" cy="24560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95659</xdr:rowOff>
    </xdr:from>
    <xdr:to>
      <xdr:col>0</xdr:col>
      <xdr:colOff>1626235</xdr:colOff>
      <xdr:row>0</xdr:row>
      <xdr:rowOff>341220</xdr:rowOff>
    </xdr:to>
    <xdr:pic>
      <xdr:nvPicPr>
        <xdr:cNvPr id="2" name="Picture 1">
          <a:extLst>
            <a:ext uri="{FF2B5EF4-FFF2-40B4-BE49-F238E27FC236}">
              <a16:creationId xmlns:a16="http://schemas.microsoft.com/office/drawing/2014/main" id="{5A2BC082-BDA8-4712-B61C-8922875C07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7625" y="95659"/>
          <a:ext cx="1578610" cy="24556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SB/GASB%20Implementations/GASB%2087/Form21_Lease_Agreement_Data%20-%20GASB%208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WAR\25-%20CAFR\CAFR2016\Forms%202016\2016%20Forms%20-%20Phase%201%20-%20Under%20Construction\Form16_Lease_Agreement_Data(macr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FR2021/Forms/Form21_Lease_Agreement_Data%206.10.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FR%202022/Forms/On%20Website/Form22_Cash_and_Deposit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m23_Subscription%20Based%20Information%20Technology%20Agreements%20(SBI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VP based on usage"/>
      <sheetName val="Revisions to Leases"/>
      <sheetName val="Revisions to Rent Steps"/>
      <sheetName val="notes"/>
      <sheetName val="FCC-date and NA only TH"/>
      <sheetName val="Entity List"/>
      <sheetName val="Sheet7"/>
    </sheetNames>
    <sheetDataSet>
      <sheetData sheetId="0"/>
      <sheetData sheetId="1">
        <row r="3">
          <cell r="C3"/>
          <cell r="CF3" t="str">
            <v>GF</v>
          </cell>
          <cell r="CG3" t="str">
            <v>Building</v>
          </cell>
          <cell r="CH3" t="str">
            <v>Lease Term</v>
          </cell>
          <cell r="CI3" t="str">
            <v xml:space="preserve">Daily </v>
          </cell>
          <cell r="CL3" t="str">
            <v>Yes</v>
          </cell>
          <cell r="CM3" t="str">
            <v>Yes</v>
          </cell>
          <cell r="CN3" t="str">
            <v>Yes</v>
          </cell>
          <cell r="CP3" t="str">
            <v>Yes</v>
          </cell>
          <cell r="CQ3" t="str">
            <v>Yes</v>
          </cell>
          <cell r="CR3" t="str">
            <v>Not Applicable</v>
          </cell>
        </row>
        <row r="4">
          <cell r="CF4" t="str">
            <v>BTA</v>
          </cell>
          <cell r="CG4" t="str">
            <v>Copier</v>
          </cell>
          <cell r="CH4" t="str">
            <v>Economic Life</v>
          </cell>
          <cell r="CI4" t="str">
            <v>Weekly</v>
          </cell>
          <cell r="CL4" t="str">
            <v>No</v>
          </cell>
          <cell r="CM4" t="str">
            <v>No</v>
          </cell>
          <cell r="CN4" t="str">
            <v>No</v>
          </cell>
          <cell r="CP4" t="str">
            <v>No</v>
          </cell>
          <cell r="CQ4" t="str">
            <v>No</v>
          </cell>
          <cell r="CR4"/>
        </row>
        <row r="5">
          <cell r="CF5" t="str">
            <v>CU</v>
          </cell>
          <cell r="CG5" t="str">
            <v>Land</v>
          </cell>
          <cell r="CH5" t="str">
            <v>N/A (i.e., Land)</v>
          </cell>
          <cell r="CI5" t="str">
            <v>Monthly</v>
          </cell>
        </row>
        <row r="6">
          <cell r="CF6" t="str">
            <v>FID</v>
          </cell>
          <cell r="CG6" t="str">
            <v>Machinery</v>
          </cell>
          <cell r="CI6" t="str">
            <v>Quarterly</v>
          </cell>
        </row>
        <row r="7">
          <cell r="CF7" t="str">
            <v xml:space="preserve">ISF  </v>
          </cell>
          <cell r="CG7" t="str">
            <v>Office Space</v>
          </cell>
          <cell r="CI7" t="str">
            <v>Semiannual</v>
          </cell>
        </row>
        <row r="8">
          <cell r="CG8" t="str">
            <v>Postage Meter</v>
          </cell>
          <cell r="CI8" t="str">
            <v>Yearly</v>
          </cell>
        </row>
        <row r="9">
          <cell r="B9"/>
          <cell r="CG9" t="str">
            <v>Radio Tower</v>
          </cell>
        </row>
        <row r="10">
          <cell r="CG10" t="str">
            <v>Vehicle</v>
          </cell>
        </row>
        <row r="11">
          <cell r="CG11" t="str">
            <v>Water Cooler</v>
          </cell>
        </row>
        <row r="12">
          <cell r="CG12" t="str">
            <v>Other Equip.</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Revisions to PY Reporting"/>
      <sheetName val="notes"/>
      <sheetName val="HFM"/>
      <sheetName val="Entity List"/>
      <sheetName val="Sheet1"/>
      <sheetName val="Sheet2"/>
      <sheetName val="Sheet3"/>
      <sheetName val="Sheet4"/>
      <sheetName val="Sheet5"/>
      <sheetName val="Sheet6"/>
      <sheetName val="Sheet7"/>
    </sheetNames>
    <sheetDataSet>
      <sheetData sheetId="0"/>
      <sheetData sheetId="1">
        <row r="3">
          <cell r="AZ3" t="str">
            <v>GF</v>
          </cell>
          <cell r="BA3" t="str">
            <v>Building</v>
          </cell>
          <cell r="BB3" t="str">
            <v>Lease Term</v>
          </cell>
          <cell r="BC3" t="str">
            <v xml:space="preserve">Daily </v>
          </cell>
          <cell r="BE3" t="str">
            <v>2.2303% - FY 2009 5 year rate</v>
          </cell>
          <cell r="BF3" t="str">
            <v>Yes</v>
          </cell>
          <cell r="BG3" t="str">
            <v>Yes</v>
          </cell>
          <cell r="BH3" t="str">
            <v>Yes</v>
          </cell>
          <cell r="BJ3" t="str">
            <v>Yes</v>
          </cell>
          <cell r="BK3" t="str">
            <v>Yes</v>
          </cell>
          <cell r="BL3" t="str">
            <v>Not Applicable</v>
          </cell>
        </row>
        <row r="4">
          <cell r="AZ4" t="str">
            <v>BTA</v>
          </cell>
          <cell r="BA4" t="str">
            <v>Copier</v>
          </cell>
          <cell r="BB4" t="str">
            <v>Economic Life</v>
          </cell>
          <cell r="BC4" t="str">
            <v>Weekly</v>
          </cell>
          <cell r="BE4" t="str">
            <v>4.0024% - FY 2009 10 year rate</v>
          </cell>
          <cell r="BF4" t="str">
            <v>No</v>
          </cell>
          <cell r="BG4" t="str">
            <v>No</v>
          </cell>
          <cell r="BH4" t="str">
            <v>No</v>
          </cell>
          <cell r="BJ4" t="str">
            <v>No</v>
          </cell>
          <cell r="BK4" t="str">
            <v>No</v>
          </cell>
        </row>
        <row r="5">
          <cell r="AZ5" t="str">
            <v>CU</v>
          </cell>
          <cell r="BA5" t="str">
            <v>Land</v>
          </cell>
          <cell r="BB5" t="str">
            <v>N/A (i.e., Land)</v>
          </cell>
          <cell r="BC5" t="str">
            <v>Monthly</v>
          </cell>
          <cell r="BE5" t="str">
            <v>1.4947% - FY 2010 5 year rate</v>
          </cell>
        </row>
        <row r="6">
          <cell r="AZ6" t="str">
            <v>FID</v>
          </cell>
          <cell r="BA6" t="str">
            <v>Machinery</v>
          </cell>
          <cell r="BC6" t="str">
            <v>Quarterly</v>
          </cell>
          <cell r="BE6" t="str">
            <v>2.9975% - FY 2010 10 year rate</v>
          </cell>
        </row>
        <row r="7">
          <cell r="AZ7" t="str">
            <v xml:space="preserve">ISF  </v>
          </cell>
          <cell r="BA7" t="str">
            <v>Office Space</v>
          </cell>
          <cell r="BC7" t="str">
            <v>Semiannual</v>
          </cell>
          <cell r="BE7" t="str">
            <v>0.97% - FY 2011 5 year rate</v>
          </cell>
        </row>
        <row r="8">
          <cell r="BA8" t="str">
            <v>Postage Meter</v>
          </cell>
          <cell r="BC8" t="str">
            <v>Yearly</v>
          </cell>
          <cell r="BE8" t="str">
            <v>1.87% - FY 2011 10 year rate</v>
          </cell>
        </row>
        <row r="9">
          <cell r="BA9" t="str">
            <v>Radio Tower</v>
          </cell>
          <cell r="BE9" t="str">
            <v>2.14% - FY 2011 20 year rate</v>
          </cell>
        </row>
        <row r="10">
          <cell r="BA10" t="str">
            <v>Vehicle</v>
          </cell>
          <cell r="BE10" t="str">
            <v>0.85% - FY 2012 5 year rate</v>
          </cell>
        </row>
        <row r="11">
          <cell r="BA11" t="str">
            <v>Water Cooler</v>
          </cell>
          <cell r="BE11" t="str">
            <v>1.966% - FY 2012 10 year rate</v>
          </cell>
        </row>
        <row r="12">
          <cell r="BA12" t="str">
            <v>Other Equip.</v>
          </cell>
          <cell r="BE12" t="str">
            <v>3.131% - FY 2012 20 year rate</v>
          </cell>
        </row>
        <row r="13">
          <cell r="BE13" t="str">
            <v>.75% - FY 2013 5 year rate</v>
          </cell>
        </row>
        <row r="14">
          <cell r="BE14" t="str">
            <v>1.71% - FY 2013 10 year rate</v>
          </cell>
        </row>
        <row r="15">
          <cell r="BE15" t="str">
            <v>2.60% -FY 2013 20 year rate</v>
          </cell>
        </row>
        <row r="16">
          <cell r="BE16" t="str">
            <v>1.28% - FY 2014 5 year rate</v>
          </cell>
        </row>
        <row r="17">
          <cell r="BE17" t="str">
            <v>2.47% - FY 2014 10 year rate</v>
          </cell>
        </row>
        <row r="18">
          <cell r="BE18" t="str">
            <v>3.33% - FY 2014 20 year rate</v>
          </cell>
        </row>
      </sheetData>
      <sheetData sheetId="2" refreshError="1"/>
      <sheetData sheetId="3" refreshError="1"/>
      <sheetData sheetId="4" refreshError="1"/>
      <sheetData sheetId="5" refreshError="1"/>
      <sheetData sheetId="6">
        <row r="1">
          <cell r="A1" t="str">
            <v>BU</v>
          </cell>
          <cell r="B1" t="str">
            <v xml:space="preserve">DESC </v>
          </cell>
          <cell r="C1" t="str">
            <v>New Entity</v>
          </cell>
        </row>
        <row r="2">
          <cell r="A2">
            <v>40200</v>
          </cell>
          <cell r="B2" t="str">
            <v>Department of Agriculture</v>
          </cell>
          <cell r="C2" t="str">
            <v>40200_EWAdj</v>
          </cell>
        </row>
        <row r="3">
          <cell r="A3" t="str">
            <v>40300(GF)</v>
          </cell>
          <cell r="B3" t="str">
            <v>Department of Administrative Services - General Fund</v>
          </cell>
          <cell r="C3" t="str">
            <v>40300_EWAdj</v>
          </cell>
        </row>
        <row r="4">
          <cell r="A4" t="str">
            <v>40300(ISF)</v>
          </cell>
          <cell r="B4" t="str">
            <v>Department of Administrative Services - ISF</v>
          </cell>
          <cell r="C4" t="str">
            <v>40300_40001</v>
          </cell>
        </row>
        <row r="5">
          <cell r="A5">
            <v>40400</v>
          </cell>
          <cell r="B5" t="str">
            <v>Department of Audits and Accounts</v>
          </cell>
          <cell r="C5" t="str">
            <v>40400_EWAdj</v>
          </cell>
        </row>
        <row r="6">
          <cell r="A6">
            <v>40500</v>
          </cell>
          <cell r="B6" t="str">
            <v>Department of Public Health</v>
          </cell>
          <cell r="C6" t="str">
            <v>40500_EWAdj</v>
          </cell>
        </row>
        <row r="7">
          <cell r="A7">
            <v>40600</v>
          </cell>
          <cell r="B7" t="str">
            <v>Department of Banking and Finance</v>
          </cell>
          <cell r="C7" t="str">
            <v>40600_EWAdj</v>
          </cell>
        </row>
        <row r="8">
          <cell r="A8">
            <v>40700</v>
          </cell>
          <cell r="B8" t="str">
            <v>State Accounting Office</v>
          </cell>
          <cell r="C8" t="str">
            <v>40700_EWAdj</v>
          </cell>
        </row>
        <row r="9">
          <cell r="A9">
            <v>40800</v>
          </cell>
          <cell r="B9" t="str">
            <v>Department of Insurance</v>
          </cell>
          <cell r="C9" t="str">
            <v>40800_EWAdj</v>
          </cell>
        </row>
        <row r="10">
          <cell r="A10">
            <v>40900</v>
          </cell>
          <cell r="B10" t="str">
            <v>Georgia State Financing and Investment Commission</v>
          </cell>
          <cell r="C10" t="str">
            <v>40900_EWAdj</v>
          </cell>
        </row>
        <row r="11">
          <cell r="A11">
            <v>41000</v>
          </cell>
          <cell r="B11" t="str">
            <v>State Properties Commission</v>
          </cell>
          <cell r="C11" t="str">
            <v>41000_EWAdj</v>
          </cell>
        </row>
        <row r="12">
          <cell r="A12">
            <v>41100</v>
          </cell>
          <cell r="B12" t="str">
            <v>Department of Defense</v>
          </cell>
          <cell r="C12" t="str">
            <v>41100_EWAdj</v>
          </cell>
        </row>
        <row r="13">
          <cell r="A13">
            <v>41400</v>
          </cell>
          <cell r="B13" t="str">
            <v>Department of Education</v>
          </cell>
          <cell r="C13" t="str">
            <v>41400_EWAdj</v>
          </cell>
        </row>
        <row r="14">
          <cell r="A14">
            <v>41500</v>
          </cell>
          <cell r="B14" t="str">
            <v>Technical College System of Georgia</v>
          </cell>
          <cell r="C14" t="str">
            <v>41500_30400</v>
          </cell>
        </row>
        <row r="15">
          <cell r="A15">
            <v>41600</v>
          </cell>
          <cell r="B15" t="str">
            <v>Employees' Retirement System of Georgia</v>
          </cell>
          <cell r="C15" t="str">
            <v>41600_80106</v>
          </cell>
        </row>
        <row r="16">
          <cell r="A16">
            <v>41800</v>
          </cell>
          <cell r="B16" t="str">
            <v>Prosecuting Attorneys - Judicial Branch</v>
          </cell>
          <cell r="C16" t="str">
            <v>41800_EWAdj</v>
          </cell>
        </row>
        <row r="17">
          <cell r="A17">
            <v>41900</v>
          </cell>
          <cell r="B17" t="str">
            <v>Department of Community Health</v>
          </cell>
          <cell r="C17" t="str">
            <v>41900_EWAdj</v>
          </cell>
        </row>
        <row r="18">
          <cell r="A18">
            <v>42000</v>
          </cell>
          <cell r="B18" t="str">
            <v>Georgia Forestry Commission</v>
          </cell>
          <cell r="C18" t="str">
            <v>42000_EWAdj</v>
          </cell>
        </row>
        <row r="19">
          <cell r="A19">
            <v>42200</v>
          </cell>
          <cell r="B19" t="str">
            <v>Office of the Governor</v>
          </cell>
          <cell r="C19" t="str">
            <v>42200_EWAdj</v>
          </cell>
        </row>
        <row r="20">
          <cell r="A20">
            <v>42700</v>
          </cell>
          <cell r="B20" t="str">
            <v>Department of Human Services</v>
          </cell>
          <cell r="C20" t="str">
            <v>42700_EWAdj</v>
          </cell>
        </row>
        <row r="21">
          <cell r="A21">
            <v>42800</v>
          </cell>
          <cell r="B21" t="str">
            <v>Department of Community Affairs</v>
          </cell>
          <cell r="C21" t="str">
            <v>42800_EWAdj</v>
          </cell>
        </row>
        <row r="22">
          <cell r="A22">
            <v>42900</v>
          </cell>
          <cell r="B22" t="str">
            <v>Department of Economic Development</v>
          </cell>
          <cell r="C22" t="str">
            <v>42900_EWAdj</v>
          </cell>
        </row>
        <row r="23">
          <cell r="A23">
            <v>43100</v>
          </cell>
          <cell r="B23" t="str">
            <v>Judicial Branch - Juvenile Courts</v>
          </cell>
          <cell r="C23" t="str">
            <v>43100_EWAdj</v>
          </cell>
        </row>
        <row r="24">
          <cell r="A24">
            <v>43200</v>
          </cell>
          <cell r="B24" t="str">
            <v>Judicial Branch - Court of Appeals</v>
          </cell>
          <cell r="C24" t="str">
            <v>43200_EWAdj</v>
          </cell>
        </row>
        <row r="25">
          <cell r="A25">
            <v>43400</v>
          </cell>
          <cell r="B25" t="str">
            <v>Judicial Branch - Judicial Council</v>
          </cell>
          <cell r="C25" t="str">
            <v>43400_EWAdj</v>
          </cell>
        </row>
        <row r="26">
          <cell r="A26">
            <v>43600</v>
          </cell>
          <cell r="B26" t="str">
            <v>Judicial Branch - Superior Courts</v>
          </cell>
          <cell r="C26" t="str">
            <v>43600_EWAdj</v>
          </cell>
        </row>
        <row r="27">
          <cell r="A27">
            <v>43800</v>
          </cell>
          <cell r="B27" t="str">
            <v>Judicial Branch - Supreme Court</v>
          </cell>
          <cell r="C27" t="str">
            <v>43800_EWAdj</v>
          </cell>
        </row>
        <row r="28">
          <cell r="A28" t="str">
            <v>44000(GF)</v>
          </cell>
          <cell r="B28" t="str">
            <v>Department of Labor - General Fund</v>
          </cell>
          <cell r="C28" t="str">
            <v>44000_EWAdj</v>
          </cell>
        </row>
        <row r="29">
          <cell r="A29" t="str">
            <v>44000(ENT)</v>
          </cell>
          <cell r="B29" t="str">
            <v>Department of Labor - Enterprise Fund</v>
          </cell>
          <cell r="C29" t="str">
            <v>44000_30200</v>
          </cell>
        </row>
        <row r="30">
          <cell r="A30">
            <v>44100</v>
          </cell>
          <cell r="B30" t="str">
            <v>Department of Behavioral Health and Developmental Disabilities</v>
          </cell>
          <cell r="C30" t="str">
            <v>44100_EWAdj</v>
          </cell>
        </row>
        <row r="31">
          <cell r="A31">
            <v>44200</v>
          </cell>
          <cell r="B31" t="str">
            <v>Department of Law</v>
          </cell>
          <cell r="C31" t="str">
            <v>44200_EWAdj</v>
          </cell>
        </row>
        <row r="32">
          <cell r="A32">
            <v>44400</v>
          </cell>
          <cell r="B32" t="str">
            <v>General Assembly (Unspecified)</v>
          </cell>
          <cell r="C32" t="str">
            <v>44400_EWAdj</v>
          </cell>
        </row>
        <row r="33">
          <cell r="A33">
            <v>46100</v>
          </cell>
          <cell r="B33" t="str">
            <v>Department of Juvenile Justice</v>
          </cell>
          <cell r="C33" t="str">
            <v>46100_EWAdj</v>
          </cell>
        </row>
        <row r="34">
          <cell r="A34">
            <v>46200</v>
          </cell>
          <cell r="B34" t="str">
            <v>Department of Natural Resources</v>
          </cell>
          <cell r="C34" t="str">
            <v>46200_EWAdj</v>
          </cell>
        </row>
        <row r="35">
          <cell r="A35">
            <v>46210</v>
          </cell>
          <cell r="B35" t="str">
            <v>Natural Resources Foundation</v>
          </cell>
          <cell r="C35" t="str">
            <v>46200_20000</v>
          </cell>
        </row>
        <row r="36">
          <cell r="A36">
            <v>46500</v>
          </cell>
          <cell r="B36" t="str">
            <v>State Board of Pardons and Paroles</v>
          </cell>
          <cell r="C36" t="str">
            <v>46500_EWAdj</v>
          </cell>
        </row>
        <row r="37">
          <cell r="A37">
            <v>46600</v>
          </cell>
          <cell r="B37" t="str">
            <v>Department of Public Safety</v>
          </cell>
          <cell r="C37" t="str">
            <v>46600_EWAdj</v>
          </cell>
        </row>
        <row r="38">
          <cell r="A38">
            <v>46700</v>
          </cell>
          <cell r="B38" t="str">
            <v>Department of Corrections</v>
          </cell>
          <cell r="C38" t="str">
            <v>46700_EWAdj</v>
          </cell>
        </row>
        <row r="39">
          <cell r="A39">
            <v>46900</v>
          </cell>
          <cell r="B39" t="str">
            <v>Department of Early Care and Learning</v>
          </cell>
          <cell r="C39" t="str">
            <v>46900_EWAdj</v>
          </cell>
        </row>
        <row r="40">
          <cell r="A40">
            <v>47000</v>
          </cell>
          <cell r="B40" t="str">
            <v>Public Service Commission</v>
          </cell>
          <cell r="C40" t="str">
            <v>47000_EWAdj</v>
          </cell>
        </row>
        <row r="41">
          <cell r="A41">
            <v>47100</v>
          </cell>
          <cell r="B41" t="str">
            <v>Georgia Bureau of Investigation</v>
          </cell>
          <cell r="C41" t="str">
            <v>47100_EWAdj</v>
          </cell>
        </row>
        <row r="42">
          <cell r="A42">
            <v>47200</v>
          </cell>
          <cell r="B42" t="str">
            <v>Board of Regents of the University System of Georgia</v>
          </cell>
          <cell r="C42" t="str">
            <v>47200_30400</v>
          </cell>
        </row>
        <row r="43">
          <cell r="A43">
            <v>47400</v>
          </cell>
          <cell r="B43" t="str">
            <v>Department of Revenue</v>
          </cell>
          <cell r="C43" t="str">
            <v>47400_EWAdj</v>
          </cell>
        </row>
        <row r="44">
          <cell r="A44">
            <v>47500</v>
          </cell>
          <cell r="B44" t="str">
            <v>Department of Driver Services</v>
          </cell>
          <cell r="C44" t="str">
            <v>47500_EWAdj</v>
          </cell>
        </row>
        <row r="45">
          <cell r="A45">
            <v>47600</v>
          </cell>
          <cell r="B45" t="str">
            <v>Georgia Student Finance Commission</v>
          </cell>
          <cell r="C45" t="str">
            <v>47600_EWAdj</v>
          </cell>
        </row>
        <row r="46">
          <cell r="A46">
            <v>47700</v>
          </cell>
          <cell r="B46" t="str">
            <v>Department of Community Services</v>
          </cell>
          <cell r="C46" t="str">
            <v xml:space="preserve">47700_EWAdj </v>
          </cell>
        </row>
        <row r="47">
          <cell r="A47">
            <v>47800</v>
          </cell>
          <cell r="B47" t="str">
            <v>Secretary of State</v>
          </cell>
          <cell r="C47" t="str">
            <v>47800_EWAdj</v>
          </cell>
        </row>
        <row r="48">
          <cell r="A48">
            <v>48000</v>
          </cell>
          <cell r="B48" t="str">
            <v>State Soil and Water Conservation Commission</v>
          </cell>
          <cell r="C48" t="str">
            <v>48000_EWAdj</v>
          </cell>
        </row>
        <row r="49">
          <cell r="A49">
            <v>48200</v>
          </cell>
          <cell r="B49" t="str">
            <v>Teachers' Retirement System of Georgia</v>
          </cell>
          <cell r="C49" t="str">
            <v>48200_80106</v>
          </cell>
        </row>
        <row r="50">
          <cell r="A50">
            <v>48300</v>
          </cell>
          <cell r="B50" t="str">
            <v>Georgia Aviation Hall of Fame</v>
          </cell>
          <cell r="C50" t="str">
            <v>48300_EWAdj</v>
          </cell>
        </row>
        <row r="51">
          <cell r="A51" t="str">
            <v>48400(TIA)</v>
          </cell>
          <cell r="B51" t="str">
            <v>Department of Transportation - TIA</v>
          </cell>
          <cell r="C51" t="str">
            <v>48400_20200</v>
          </cell>
        </row>
        <row r="52">
          <cell r="A52">
            <v>48400</v>
          </cell>
          <cell r="B52" t="str">
            <v>Department of Transportation</v>
          </cell>
          <cell r="C52" t="str">
            <v>48400_EWAdj</v>
          </cell>
        </row>
        <row r="53">
          <cell r="A53">
            <v>48600</v>
          </cell>
          <cell r="B53" t="str">
            <v>Office of Treasury and Fiscal Services</v>
          </cell>
          <cell r="C53" t="str">
            <v>48600_EWAdj</v>
          </cell>
        </row>
        <row r="54">
          <cell r="A54">
            <v>48800</v>
          </cell>
          <cell r="B54" t="str">
            <v>State Department of Veterans' Service</v>
          </cell>
          <cell r="C54" t="str">
            <v>48800_EWAdj</v>
          </cell>
        </row>
        <row r="55">
          <cell r="A55">
            <v>48900</v>
          </cell>
          <cell r="B55" t="str">
            <v>Subsequent Injury Trust Fund</v>
          </cell>
          <cell r="C55" t="str">
            <v>48900_80301</v>
          </cell>
        </row>
        <row r="56">
          <cell r="A56">
            <v>49000</v>
          </cell>
          <cell r="B56" t="str">
            <v>State Board of Workers' Compensation</v>
          </cell>
          <cell r="C56" t="str">
            <v>49000_EWAdj</v>
          </cell>
        </row>
        <row r="57">
          <cell r="A57">
            <v>49200</v>
          </cell>
          <cell r="B57" t="str">
            <v>Georgia Public Defender Standards Council</v>
          </cell>
          <cell r="C57" t="str">
            <v>49200_EWAdj</v>
          </cell>
        </row>
        <row r="58">
          <cell r="A58">
            <v>49600</v>
          </cell>
          <cell r="B58" t="str">
            <v>State Games Commission</v>
          </cell>
          <cell r="C58" t="str">
            <v>49600_EWAdj</v>
          </cell>
        </row>
        <row r="59">
          <cell r="A59">
            <v>85040</v>
          </cell>
          <cell r="B59" t="str">
            <v>Northwest Georgia RESA</v>
          </cell>
          <cell r="C59" t="str">
            <v>85040_90001</v>
          </cell>
        </row>
        <row r="60">
          <cell r="A60">
            <v>85240</v>
          </cell>
          <cell r="B60" t="str">
            <v>North Georgia RESA</v>
          </cell>
          <cell r="C60" t="str">
            <v>85240_90001</v>
          </cell>
        </row>
        <row r="61">
          <cell r="A61">
            <v>85440</v>
          </cell>
          <cell r="B61" t="str">
            <v>Pioneer RESA</v>
          </cell>
          <cell r="C61" t="str">
            <v>85440_90001</v>
          </cell>
        </row>
        <row r="62">
          <cell r="A62">
            <v>85640</v>
          </cell>
          <cell r="B62" t="str">
            <v>Metropolitan RESA</v>
          </cell>
          <cell r="C62" t="str">
            <v>85640_90001</v>
          </cell>
        </row>
        <row r="63">
          <cell r="A63">
            <v>85840</v>
          </cell>
          <cell r="B63" t="str">
            <v>Northeast Georgia RESA</v>
          </cell>
          <cell r="C63" t="str">
            <v>85840_90001</v>
          </cell>
        </row>
        <row r="64">
          <cell r="A64">
            <v>86040</v>
          </cell>
          <cell r="B64" t="str">
            <v>West Georgia RESA</v>
          </cell>
          <cell r="C64" t="str">
            <v>86040_90001</v>
          </cell>
        </row>
        <row r="65">
          <cell r="A65">
            <v>86240</v>
          </cell>
          <cell r="B65" t="str">
            <v>Griffin RESA</v>
          </cell>
          <cell r="C65" t="str">
            <v>86240_90001</v>
          </cell>
        </row>
        <row r="66">
          <cell r="A66">
            <v>86440</v>
          </cell>
          <cell r="B66" t="str">
            <v>Middle Georgia RESA</v>
          </cell>
          <cell r="C66" t="str">
            <v>86440_90001</v>
          </cell>
        </row>
        <row r="67">
          <cell r="A67">
            <v>86640</v>
          </cell>
          <cell r="B67" t="str">
            <v>Oconee RESA</v>
          </cell>
          <cell r="C67" t="str">
            <v>86640_90001</v>
          </cell>
        </row>
        <row r="68">
          <cell r="A68">
            <v>86840</v>
          </cell>
          <cell r="B68" t="str">
            <v>Central Savannah River Area RESA</v>
          </cell>
          <cell r="C68" t="str">
            <v>86840_90001</v>
          </cell>
        </row>
        <row r="69">
          <cell r="A69">
            <v>87240</v>
          </cell>
          <cell r="B69" t="str">
            <v>Chattahoochee-Flint RESA</v>
          </cell>
          <cell r="C69" t="str">
            <v>87240_90001</v>
          </cell>
        </row>
        <row r="70">
          <cell r="A70">
            <v>87640</v>
          </cell>
          <cell r="B70" t="str">
            <v>Heart of Georgia RESA</v>
          </cell>
          <cell r="C70" t="str">
            <v>87640_90001</v>
          </cell>
        </row>
        <row r="71">
          <cell r="A71">
            <v>88040</v>
          </cell>
          <cell r="B71" t="str">
            <v>First District RESA</v>
          </cell>
          <cell r="C71" t="str">
            <v>88040_90001</v>
          </cell>
        </row>
        <row r="72">
          <cell r="A72">
            <v>88440</v>
          </cell>
          <cell r="B72" t="str">
            <v>Southwest Georgia RESA</v>
          </cell>
          <cell r="C72" t="str">
            <v>88440_90001</v>
          </cell>
        </row>
        <row r="73">
          <cell r="A73">
            <v>88640</v>
          </cell>
          <cell r="B73" t="str">
            <v>Coastal Plains RESA</v>
          </cell>
          <cell r="C73" t="str">
            <v>88640_90001</v>
          </cell>
        </row>
        <row r="74">
          <cell r="A74">
            <v>88840</v>
          </cell>
          <cell r="B74" t="str">
            <v>Okefenokee RESA</v>
          </cell>
          <cell r="C74" t="str">
            <v>88840_90001</v>
          </cell>
        </row>
        <row r="75">
          <cell r="A75">
            <v>90000</v>
          </cell>
          <cell r="B75" t="str">
            <v>Georgia Building Authority</v>
          </cell>
          <cell r="C75" t="str">
            <v>90000_90001</v>
          </cell>
        </row>
        <row r="76">
          <cell r="A76">
            <v>91000</v>
          </cell>
          <cell r="B76" t="str">
            <v>Jekyll Island State Park Authority</v>
          </cell>
          <cell r="C76" t="str">
            <v>91000_90001</v>
          </cell>
        </row>
        <row r="77">
          <cell r="A77">
            <v>91100</v>
          </cell>
          <cell r="B77" t="str">
            <v>Stone Mountain Memorial Association</v>
          </cell>
          <cell r="C77" t="str">
            <v>91100_90001</v>
          </cell>
        </row>
        <row r="78">
          <cell r="A78">
            <v>91200</v>
          </cell>
          <cell r="B78" t="str">
            <v>North Georgia Mountains Authority</v>
          </cell>
          <cell r="C78" t="str">
            <v>46200_90231</v>
          </cell>
        </row>
        <row r="79">
          <cell r="A79">
            <v>91300</v>
          </cell>
          <cell r="B79" t="str">
            <v>Lake Lanier Islands Development Authority</v>
          </cell>
          <cell r="C79" t="str">
            <v>91300_90001</v>
          </cell>
        </row>
        <row r="80">
          <cell r="A80">
            <v>91400</v>
          </cell>
          <cell r="B80" t="str">
            <v>Georgia Development Authority</v>
          </cell>
          <cell r="C80" t="str">
            <v>91400_90001</v>
          </cell>
        </row>
        <row r="81">
          <cell r="A81">
            <v>91600</v>
          </cell>
          <cell r="B81" t="str">
            <v>Georgia Ports Authority</v>
          </cell>
          <cell r="C81" t="str">
            <v>91600_90001</v>
          </cell>
        </row>
        <row r="82">
          <cell r="A82">
            <v>91700</v>
          </cell>
          <cell r="B82" t="str">
            <v>Georgia Student Finance Authority</v>
          </cell>
          <cell r="C82" t="str">
            <v>91700_90001</v>
          </cell>
        </row>
        <row r="83">
          <cell r="A83">
            <v>91800</v>
          </cell>
          <cell r="B83" t="str">
            <v>Georgia Higher Education Assistance</v>
          </cell>
          <cell r="C83" t="str">
            <v>91800_90001</v>
          </cell>
        </row>
        <row r="84">
          <cell r="A84">
            <v>91900</v>
          </cell>
          <cell r="B84" t="str">
            <v>Georgia Seed Development Commission</v>
          </cell>
          <cell r="C84" t="str">
            <v>91900_90001</v>
          </cell>
        </row>
        <row r="85">
          <cell r="A85">
            <v>92100</v>
          </cell>
          <cell r="B85" t="str">
            <v>Correctional Industries Administration</v>
          </cell>
          <cell r="C85" t="str">
            <v>92100_40001</v>
          </cell>
        </row>
        <row r="86">
          <cell r="A86">
            <v>92200</v>
          </cell>
          <cell r="B86" t="str">
            <v>Georgia Geo. L. Smith IIWorld Congress Center Authority</v>
          </cell>
          <cell r="C86" t="str">
            <v>92200_90001</v>
          </cell>
        </row>
        <row r="87">
          <cell r="A87">
            <v>92300</v>
          </cell>
          <cell r="B87" t="str">
            <v>Georgia Housing and Finance Authority</v>
          </cell>
          <cell r="C87" t="str">
            <v>92300_90001</v>
          </cell>
        </row>
        <row r="88">
          <cell r="A88">
            <v>92400</v>
          </cell>
          <cell r="B88" t="str">
            <v>Georgia Highway Authority</v>
          </cell>
          <cell r="C88" t="str">
            <v>92400_90001</v>
          </cell>
        </row>
        <row r="89">
          <cell r="A89">
            <v>92600</v>
          </cell>
          <cell r="B89" t="str">
            <v>Georgia Agricultural Exposition Authority</v>
          </cell>
          <cell r="C89" t="str">
            <v>92600_90001</v>
          </cell>
        </row>
        <row r="90">
          <cell r="A90" t="str">
            <v>92700(GF)</v>
          </cell>
          <cell r="B90" t="str">
            <v>State Road and Tollway Authority - General Fund</v>
          </cell>
          <cell r="C90" t="str">
            <v>92700_EWAdj</v>
          </cell>
        </row>
        <row r="91">
          <cell r="A91" t="str">
            <v>92700(ENT)</v>
          </cell>
          <cell r="B91" t="str">
            <v>State Road and Tollway Authority - Enterprise Fund</v>
          </cell>
          <cell r="C91" t="str">
            <v>92700_20000</v>
          </cell>
        </row>
        <row r="92">
          <cell r="A92">
            <v>92800</v>
          </cell>
          <cell r="B92" t="str">
            <v>Georgia Environmental Finance Authority</v>
          </cell>
          <cell r="C92" t="str">
            <v>92800_90001</v>
          </cell>
        </row>
        <row r="93">
          <cell r="A93" t="str">
            <v>92800-1</v>
          </cell>
          <cell r="B93" t="str">
            <v>Ga Environmental Loan Acquisition Corp (CU of GEFA)</v>
          </cell>
          <cell r="C93" t="str">
            <v>92800_90001</v>
          </cell>
        </row>
        <row r="94">
          <cell r="A94">
            <v>92900</v>
          </cell>
          <cell r="B94" t="str">
            <v>Music Hall of Fame</v>
          </cell>
          <cell r="C94" t="str">
            <v>92900_90001</v>
          </cell>
        </row>
        <row r="95">
          <cell r="A95">
            <v>93000</v>
          </cell>
          <cell r="B95" t="str">
            <v>Boll Weevil Eradication Foundation</v>
          </cell>
          <cell r="C95" t="str">
            <v>93000_60170</v>
          </cell>
        </row>
        <row r="96">
          <cell r="A96" t="str">
            <v>930X</v>
          </cell>
          <cell r="B96" t="str">
            <v>Agricultural Commodities Commission</v>
          </cell>
          <cell r="C96" t="str">
            <v>930X_60170</v>
          </cell>
        </row>
        <row r="97">
          <cell r="A97">
            <v>94000</v>
          </cell>
          <cell r="B97" t="str">
            <v>Georgia Agrirama Development Authority</v>
          </cell>
          <cell r="C97" t="str">
            <v>94000_90001</v>
          </cell>
        </row>
        <row r="98">
          <cell r="A98">
            <v>94200</v>
          </cell>
          <cell r="B98" t="str">
            <v>Sapelo Island Heritage Authority</v>
          </cell>
          <cell r="C98" t="str">
            <v>46200_90311</v>
          </cell>
        </row>
        <row r="99">
          <cell r="A99">
            <v>94400</v>
          </cell>
          <cell r="B99" t="str">
            <v>Georgia Sports Hall of Fame Authority</v>
          </cell>
          <cell r="C99" t="str">
            <v>94400_90001</v>
          </cell>
        </row>
        <row r="100">
          <cell r="A100">
            <v>94700</v>
          </cell>
          <cell r="B100" t="str">
            <v>Peace Officers' Annuity and Benefit Fund</v>
          </cell>
          <cell r="C100" t="str">
            <v>94700_80106</v>
          </cell>
        </row>
        <row r="101">
          <cell r="A101">
            <v>94800</v>
          </cell>
          <cell r="B101" t="str">
            <v>Superior Court Clerks Retirement Fund</v>
          </cell>
          <cell r="C101" t="str">
            <v>94800_80106</v>
          </cell>
        </row>
        <row r="102">
          <cell r="A102">
            <v>94900</v>
          </cell>
          <cell r="B102" t="str">
            <v>Judges of the Probate Courts Retirement Fund</v>
          </cell>
          <cell r="C102" t="str">
            <v>94900_80106</v>
          </cell>
        </row>
        <row r="103">
          <cell r="A103">
            <v>95000</v>
          </cell>
          <cell r="B103" t="str">
            <v>Firefighters' Pension Fund</v>
          </cell>
          <cell r="C103" t="str">
            <v>95000_80106</v>
          </cell>
        </row>
        <row r="104">
          <cell r="A104">
            <v>95100</v>
          </cell>
          <cell r="B104" t="str">
            <v>Sheriffs' Retirement Fund</v>
          </cell>
          <cell r="C104" t="str">
            <v>95100_80106</v>
          </cell>
        </row>
        <row r="105">
          <cell r="A105">
            <v>95500</v>
          </cell>
          <cell r="B105" t="str">
            <v>Georgia Superior Court Clerks Cooperative Authority</v>
          </cell>
          <cell r="C105" t="str">
            <v>95500_90001</v>
          </cell>
        </row>
        <row r="106">
          <cell r="A106">
            <v>95800</v>
          </cell>
          <cell r="B106" t="str">
            <v>Georgia Golf Hall of Fame Board</v>
          </cell>
          <cell r="C106" t="str">
            <v>95800_EWAdj</v>
          </cell>
        </row>
        <row r="107">
          <cell r="A107">
            <v>96000</v>
          </cell>
          <cell r="B107" t="str">
            <v>Georgia Rail Passenger Authority</v>
          </cell>
          <cell r="C107" t="str">
            <v>48400_90001</v>
          </cell>
        </row>
        <row r="108">
          <cell r="A108">
            <v>96800</v>
          </cell>
          <cell r="B108" t="str">
            <v>Georgia Military College</v>
          </cell>
          <cell r="C108" t="str">
            <v>96800_30400</v>
          </cell>
        </row>
        <row r="109">
          <cell r="A109">
            <v>96900</v>
          </cell>
          <cell r="B109" t="str">
            <v>Georgia Higher Education Finance Authority</v>
          </cell>
          <cell r="C109" t="str">
            <v>96900_30001</v>
          </cell>
        </row>
        <row r="110">
          <cell r="A110">
            <v>97300</v>
          </cell>
          <cell r="B110" t="str">
            <v>Georgia Lottery Corporation</v>
          </cell>
          <cell r="C110" t="str">
            <v>97300_90001</v>
          </cell>
        </row>
        <row r="111">
          <cell r="A111">
            <v>97400</v>
          </cell>
          <cell r="B111" t="str">
            <v>Georgia International and Maritime Trade Center Authority</v>
          </cell>
          <cell r="C111" t="str">
            <v>97400_90001</v>
          </cell>
        </row>
        <row r="112">
          <cell r="A112">
            <v>97500</v>
          </cell>
          <cell r="B112" t="str">
            <v>Georgia Golf Hall of Fame Authority</v>
          </cell>
          <cell r="C112" t="str">
            <v>97500_90001</v>
          </cell>
        </row>
        <row r="113">
          <cell r="A113">
            <v>97600</v>
          </cell>
          <cell r="B113" t="str">
            <v>Regional Transportation Authority, Georgia</v>
          </cell>
          <cell r="C113" t="str">
            <v>97600_90001</v>
          </cell>
        </row>
        <row r="114">
          <cell r="A114">
            <v>97700</v>
          </cell>
          <cell r="B114" t="str">
            <v>Georgia Public Telecommunications Commission</v>
          </cell>
          <cell r="C114" t="str">
            <v>97700_90001</v>
          </cell>
        </row>
        <row r="115">
          <cell r="A115">
            <v>98000</v>
          </cell>
          <cell r="B115" t="str">
            <v>Georgia Technology Authority</v>
          </cell>
          <cell r="C115" t="str">
            <v>98000_40001</v>
          </cell>
        </row>
        <row r="116">
          <cell r="A116">
            <v>98100</v>
          </cell>
          <cell r="B116" t="str">
            <v>OneGeorgia Authority</v>
          </cell>
          <cell r="C116" t="str">
            <v>98100_90001</v>
          </cell>
        </row>
        <row r="117">
          <cell r="A117">
            <v>98200</v>
          </cell>
          <cell r="B117" t="str">
            <v>Georgia Medical Center Authority</v>
          </cell>
          <cell r="C117" t="str">
            <v>98200_90001</v>
          </cell>
        </row>
        <row r="118">
          <cell r="A118">
            <v>98400</v>
          </cell>
          <cell r="B118" t="str">
            <v>Southwest Georgia Railroad Excursion Authority</v>
          </cell>
          <cell r="C118" t="str">
            <v>46200_90331</v>
          </cell>
        </row>
        <row r="119">
          <cell r="A119">
            <v>98700</v>
          </cell>
          <cell r="B119" t="str">
            <v>Governor's Defense Initiative, Inc.</v>
          </cell>
          <cell r="C119" t="str">
            <v>98700_20000</v>
          </cell>
        </row>
        <row r="120">
          <cell r="A120">
            <v>98800</v>
          </cell>
          <cell r="B120" t="str">
            <v>Oconee River Greenway Authority</v>
          </cell>
          <cell r="C120" t="str">
            <v>98800_90001</v>
          </cell>
        </row>
        <row r="121">
          <cell r="A121">
            <v>98900</v>
          </cell>
          <cell r="B121" t="str">
            <v>Georgia Economic Development Foundation, Inc.</v>
          </cell>
          <cell r="C121" t="str">
            <v>98900_20000</v>
          </cell>
        </row>
        <row r="122">
          <cell r="A122">
            <v>99000</v>
          </cell>
          <cell r="B122" t="str">
            <v>Georgia Tourism Foundation</v>
          </cell>
          <cell r="C122" t="str">
            <v>99000_20000</v>
          </cell>
        </row>
        <row r="123">
          <cell r="A123">
            <v>99100</v>
          </cell>
          <cell r="B123" t="str">
            <v>Magistrates Retirement Fund</v>
          </cell>
          <cell r="C123" t="str">
            <v>99100_80106</v>
          </cell>
        </row>
        <row r="124">
          <cell r="A124">
            <v>99200</v>
          </cell>
          <cell r="B124" t="str">
            <v>Georgia Aviation Authority</v>
          </cell>
          <cell r="C124" t="str">
            <v>99200_40001</v>
          </cell>
        </row>
        <row r="125">
          <cell r="A125">
            <v>99400</v>
          </cell>
          <cell r="B125" t="str">
            <v>DOE - GA Foundation for Public Education</v>
          </cell>
          <cell r="C125" t="str">
            <v>99400_90001</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Revisions to Leases"/>
      <sheetName val="Revisions to Rent Steps"/>
      <sheetName val="notes"/>
      <sheetName val="FCC-date and NA only TH"/>
      <sheetName val="Entity List"/>
      <sheetName val="Sheet7"/>
    </sheetNames>
    <sheetDataSet>
      <sheetData sheetId="0"/>
      <sheetData sheetId="1">
        <row r="3">
          <cell r="C3"/>
          <cell r="AZ3" t="str">
            <v>GF</v>
          </cell>
          <cell r="BA3" t="str">
            <v>Building</v>
          </cell>
          <cell r="BB3" t="str">
            <v>Lease Term</v>
          </cell>
          <cell r="BC3" t="str">
            <v xml:space="preserve">Daily </v>
          </cell>
          <cell r="BF3" t="str">
            <v>Yes</v>
          </cell>
          <cell r="BG3" t="str">
            <v>Yes</v>
          </cell>
          <cell r="BH3" t="str">
            <v>Yes</v>
          </cell>
          <cell r="BJ3" t="str">
            <v>Yes</v>
          </cell>
          <cell r="BK3" t="str">
            <v>Yes</v>
          </cell>
          <cell r="BL3" t="str">
            <v>Not Applicable</v>
          </cell>
        </row>
        <row r="4">
          <cell r="AZ4" t="str">
            <v>BTA</v>
          </cell>
          <cell r="BA4" t="str">
            <v>Copier</v>
          </cell>
          <cell r="BB4" t="str">
            <v>Economic Life</v>
          </cell>
          <cell r="BC4" t="str">
            <v>Weekly</v>
          </cell>
          <cell r="BF4" t="str">
            <v>No</v>
          </cell>
          <cell r="BG4" t="str">
            <v>No</v>
          </cell>
          <cell r="BH4" t="str">
            <v>No</v>
          </cell>
          <cell r="BJ4" t="str">
            <v>No</v>
          </cell>
          <cell r="BK4" t="str">
            <v>No</v>
          </cell>
          <cell r="BL4"/>
        </row>
        <row r="5">
          <cell r="AZ5" t="str">
            <v>CU</v>
          </cell>
          <cell r="BA5" t="str">
            <v>Land</v>
          </cell>
          <cell r="BB5" t="str">
            <v>N/A (i.e., Land)</v>
          </cell>
          <cell r="BC5" t="str">
            <v>Monthly</v>
          </cell>
        </row>
        <row r="6">
          <cell r="AZ6" t="str">
            <v>FID</v>
          </cell>
          <cell r="BA6" t="str">
            <v>Machinery</v>
          </cell>
          <cell r="BC6" t="str">
            <v>Quarterly</v>
          </cell>
        </row>
        <row r="7">
          <cell r="AZ7" t="str">
            <v xml:space="preserve">ISF  </v>
          </cell>
          <cell r="BA7" t="str">
            <v>Office Space</v>
          </cell>
          <cell r="BC7" t="str">
            <v>Semiannual</v>
          </cell>
        </row>
        <row r="8">
          <cell r="BA8" t="str">
            <v>Postage Meter</v>
          </cell>
          <cell r="BC8" t="str">
            <v>Yearly</v>
          </cell>
        </row>
        <row r="9">
          <cell r="BA9" t="str">
            <v>Radio Tower</v>
          </cell>
        </row>
        <row r="10">
          <cell r="BA10" t="str">
            <v>Vehicle</v>
          </cell>
        </row>
        <row r="11">
          <cell r="BA11" t="str">
            <v>Water Cooler</v>
          </cell>
        </row>
        <row r="12">
          <cell r="BA12" t="str">
            <v>Other Equip.</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hecklist - For SAO Only"/>
      <sheetName val="Checklist"/>
      <sheetName val="Instructions"/>
      <sheetName val="SDP Bank List"/>
      <sheetName val="SDP Deposit Detail"/>
      <sheetName val="&quot;A&quot; Deposit Analysis - Short"/>
      <sheetName val="&quot;A&quot; Deposit Analysis - Long"/>
      <sheetName val="&quot;B&quot; Cash Recon"/>
      <sheetName val="Pivot FCC Cash Tab"/>
      <sheetName val="FCC Cash Tab"/>
      <sheetName val="FCC Collateral"/>
      <sheetName val="FCC Date &amp; NA"/>
      <sheetName val="Inquiry to send to bank"/>
      <sheetName val="Appendix"/>
      <sheetName val="EntityList 5.27.22"/>
      <sheetName val="SDP Bank List - For SAO Only"/>
    </sheetNames>
    <sheetDataSet>
      <sheetData sheetId="0">
        <row r="23">
          <cell r="B23" t="str">
            <v>Yes</v>
          </cell>
        </row>
        <row r="24">
          <cell r="B24"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 READ 1ST"/>
      <sheetName val="Primary"/>
      <sheetName val="Rent"/>
      <sheetName val="Options"/>
      <sheetName val="Impairments"/>
      <sheetName val="Attachments"/>
      <sheetName val="Data Dictionary - Primary"/>
      <sheetName val="Data Dictionary - Rent"/>
      <sheetName val="Data Dictionary - Options"/>
      <sheetName val="Data Dictionary - Impairments"/>
      <sheetName val="Data Dictionary - Attachments"/>
      <sheetName val="Data"/>
      <sheetName val="Variable Payments"/>
      <sheetName val="entity list for forms 5.27.22"/>
      <sheetName val="FCC-date and 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elsea.bennett@sao.ga.gov"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DE23-AC56-4CAC-9106-9AAE2217AD85}">
  <sheetPr>
    <tabColor rgb="FF800000"/>
  </sheetPr>
  <dimension ref="A1:G115"/>
  <sheetViews>
    <sheetView tabSelected="1" workbookViewId="0">
      <selection activeCell="C6" sqref="C6:D6"/>
    </sheetView>
  </sheetViews>
  <sheetFormatPr defaultColWidth="9.109375" defaultRowHeight="18" x14ac:dyDescent="0.35"/>
  <cols>
    <col min="1" max="1" width="23.77734375" style="157" customWidth="1"/>
    <col min="2" max="2" width="13.33203125" style="109" customWidth="1"/>
    <col min="3" max="3" width="9.109375" style="109"/>
    <col min="4" max="4" width="94.88671875" style="109" customWidth="1"/>
    <col min="5" max="5" width="9.109375" style="109"/>
    <col min="6" max="6" width="72.109375" style="109" customWidth="1"/>
    <col min="7" max="7" width="50.21875" style="109" customWidth="1"/>
    <col min="8" max="16384" width="9.109375" style="109"/>
  </cols>
  <sheetData>
    <row r="1" spans="1:6" s="106" customFormat="1" ht="23.25" customHeight="1" x14ac:dyDescent="0.4">
      <c r="A1" s="105" t="s">
        <v>163</v>
      </c>
      <c r="B1" s="194" t="s">
        <v>164</v>
      </c>
      <c r="C1" s="195"/>
      <c r="D1" s="195"/>
    </row>
    <row r="2" spans="1:6" ht="7.95" customHeight="1" x14ac:dyDescent="0.3">
      <c r="A2" s="105"/>
      <c r="B2" s="107"/>
      <c r="C2" s="107"/>
      <c r="D2" s="108"/>
    </row>
    <row r="3" spans="1:6" ht="17.399999999999999" x14ac:dyDescent="0.3">
      <c r="A3" s="105" t="s">
        <v>165</v>
      </c>
      <c r="B3" s="196" t="s">
        <v>539</v>
      </c>
      <c r="C3" s="197"/>
      <c r="D3" s="197"/>
      <c r="F3" s="110"/>
    </row>
    <row r="4" spans="1:6" ht="6.6" customHeight="1" x14ac:dyDescent="0.3">
      <c r="A4" s="105"/>
      <c r="B4" s="111"/>
      <c r="C4" s="112"/>
      <c r="D4" s="112"/>
    </row>
    <row r="5" spans="1:6" ht="27.6" customHeight="1" x14ac:dyDescent="0.3">
      <c r="A5" s="105" t="s">
        <v>166</v>
      </c>
      <c r="B5" s="198" t="s">
        <v>167</v>
      </c>
      <c r="C5" s="197"/>
      <c r="D5" s="197"/>
    </row>
    <row r="6" spans="1:6" ht="17.399999999999999" x14ac:dyDescent="0.3">
      <c r="A6" s="105"/>
      <c r="B6" s="113" t="s">
        <v>168</v>
      </c>
      <c r="C6" s="199"/>
      <c r="D6" s="200"/>
    </row>
    <row r="7" spans="1:6" ht="17.399999999999999" x14ac:dyDescent="0.3">
      <c r="A7" s="105"/>
      <c r="B7" s="113" t="s">
        <v>169</v>
      </c>
      <c r="C7" s="201" t="e">
        <f>VLOOKUP(C6,'entity list for forms 6.30.23'!A:B,2,FALSE)</f>
        <v>#N/A</v>
      </c>
      <c r="D7" s="202"/>
    </row>
    <row r="8" spans="1:6" ht="17.399999999999999" x14ac:dyDescent="0.3">
      <c r="A8" s="105"/>
      <c r="B8" s="114" t="s">
        <v>170</v>
      </c>
      <c r="C8" s="192"/>
      <c r="D8" s="193"/>
    </row>
    <row r="9" spans="1:6" ht="17.399999999999999" x14ac:dyDescent="0.3">
      <c r="A9" s="105"/>
      <c r="B9" s="114" t="s">
        <v>171</v>
      </c>
      <c r="C9" s="203"/>
      <c r="D9" s="204"/>
    </row>
    <row r="10" spans="1:6" x14ac:dyDescent="0.3">
      <c r="A10" s="115"/>
      <c r="B10" s="114" t="s">
        <v>172</v>
      </c>
      <c r="C10" s="205"/>
      <c r="D10" s="206"/>
    </row>
    <row r="11" spans="1:6" ht="24.6" customHeight="1" x14ac:dyDescent="0.3">
      <c r="A11" s="116"/>
      <c r="B11" s="117"/>
      <c r="C11" s="118"/>
      <c r="D11" s="118"/>
    </row>
    <row r="12" spans="1:6" ht="298.2" customHeight="1" x14ac:dyDescent="0.3">
      <c r="A12" s="116" t="s">
        <v>173</v>
      </c>
      <c r="B12" s="207" t="s">
        <v>540</v>
      </c>
      <c r="C12" s="207"/>
      <c r="D12" s="207"/>
      <c r="F12" s="110"/>
    </row>
    <row r="13" spans="1:6" ht="17.399999999999999" x14ac:dyDescent="0.3">
      <c r="A13" s="105"/>
      <c r="B13" s="207"/>
      <c r="C13" s="208"/>
      <c r="D13" s="208"/>
    </row>
    <row r="14" spans="1:6" ht="34.799999999999997" x14ac:dyDescent="0.3">
      <c r="A14" s="105" t="s">
        <v>175</v>
      </c>
      <c r="B14" s="209" t="s">
        <v>176</v>
      </c>
      <c r="C14" s="210"/>
      <c r="D14" s="210"/>
    </row>
    <row r="15" spans="1:6" ht="17.399999999999999" x14ac:dyDescent="0.3">
      <c r="A15" s="105"/>
      <c r="B15" s="107"/>
      <c r="C15" s="107"/>
      <c r="D15" s="122"/>
    </row>
    <row r="16" spans="1:6" ht="110.4" customHeight="1" x14ac:dyDescent="0.3">
      <c r="A16" s="105" t="s">
        <v>177</v>
      </c>
      <c r="B16" s="198" t="s">
        <v>562</v>
      </c>
      <c r="C16" s="197"/>
      <c r="D16" s="197"/>
    </row>
    <row r="17" spans="1:7" ht="10.199999999999999" customHeight="1" x14ac:dyDescent="0.3">
      <c r="A17" s="105"/>
      <c r="B17" s="119"/>
      <c r="C17" s="112"/>
      <c r="D17" s="112"/>
    </row>
    <row r="18" spans="1:7" ht="50.4" customHeight="1" x14ac:dyDescent="0.3">
      <c r="A18" s="105" t="s">
        <v>178</v>
      </c>
      <c r="B18" s="198" t="s">
        <v>541</v>
      </c>
      <c r="C18" s="197"/>
      <c r="D18" s="197"/>
    </row>
    <row r="19" spans="1:7" ht="17.399999999999999" x14ac:dyDescent="0.3">
      <c r="A19" s="105"/>
      <c r="B19" s="123"/>
      <c r="C19" s="123"/>
      <c r="D19" s="119"/>
    </row>
    <row r="20" spans="1:7" ht="34.799999999999997" x14ac:dyDescent="0.3">
      <c r="A20" s="105" t="s">
        <v>179</v>
      </c>
      <c r="B20" s="198" t="s">
        <v>180</v>
      </c>
      <c r="C20" s="197"/>
      <c r="D20" s="197"/>
      <c r="F20" s="110"/>
      <c r="G20" s="110"/>
    </row>
    <row r="21" spans="1:7" ht="17.399999999999999" x14ac:dyDescent="0.3">
      <c r="A21" s="105"/>
      <c r="B21" s="107"/>
      <c r="C21" s="107"/>
      <c r="D21" s="108"/>
    </row>
    <row r="22" spans="1:7" ht="17.399999999999999" x14ac:dyDescent="0.3">
      <c r="A22" s="105" t="s">
        <v>181</v>
      </c>
      <c r="B22" s="108" t="s">
        <v>182</v>
      </c>
      <c r="C22" s="108"/>
      <c r="D22" s="108"/>
    </row>
    <row r="23" spans="1:7" ht="15.75" customHeight="1" x14ac:dyDescent="0.3">
      <c r="A23" s="105"/>
      <c r="B23" s="124" t="s">
        <v>183</v>
      </c>
      <c r="C23" s="125"/>
      <c r="D23" s="126"/>
    </row>
    <row r="24" spans="1:7" ht="17.399999999999999" x14ac:dyDescent="0.3">
      <c r="A24" s="105"/>
      <c r="B24" s="127" t="s">
        <v>184</v>
      </c>
      <c r="C24" s="128"/>
      <c r="D24" s="129"/>
    </row>
    <row r="25" spans="1:7" ht="17.399999999999999" x14ac:dyDescent="0.3">
      <c r="A25" s="105"/>
      <c r="B25" s="108"/>
      <c r="C25" s="108"/>
      <c r="D25" s="130"/>
    </row>
    <row r="26" spans="1:7" ht="18.600000000000001" customHeight="1" x14ac:dyDescent="0.3">
      <c r="A26" s="212" t="s">
        <v>185</v>
      </c>
      <c r="B26" s="213" t="s">
        <v>186</v>
      </c>
      <c r="C26" s="213"/>
      <c r="D26" s="213"/>
    </row>
    <row r="27" spans="1:7" s="131" customFormat="1" ht="49.2" customHeight="1" x14ac:dyDescent="0.3">
      <c r="A27" s="212"/>
      <c r="B27" s="207" t="s">
        <v>187</v>
      </c>
      <c r="C27" s="208"/>
      <c r="D27" s="208"/>
    </row>
    <row r="28" spans="1:7" s="131" customFormat="1" ht="15" customHeight="1" x14ac:dyDescent="0.3">
      <c r="A28" s="212"/>
      <c r="B28" s="119"/>
      <c r="C28" s="112"/>
      <c r="D28" s="112"/>
    </row>
    <row r="29" spans="1:7" s="131" customFormat="1" ht="18.600000000000001" customHeight="1" thickBot="1" x14ac:dyDescent="0.35">
      <c r="A29" s="212"/>
      <c r="B29" s="214" t="s">
        <v>188</v>
      </c>
      <c r="C29" s="215"/>
      <c r="D29" s="215"/>
    </row>
    <row r="30" spans="1:7" s="131" customFormat="1" ht="15" customHeight="1" x14ac:dyDescent="0.3">
      <c r="A30" s="212"/>
      <c r="B30" s="132"/>
      <c r="C30" s="216" t="s">
        <v>189</v>
      </c>
      <c r="D30" s="216"/>
      <c r="E30" s="133"/>
    </row>
    <row r="31" spans="1:7" s="131" customFormat="1" ht="79.8" customHeight="1" x14ac:dyDescent="0.3">
      <c r="A31" s="212"/>
      <c r="B31" s="134"/>
      <c r="C31" s="208" t="s">
        <v>190</v>
      </c>
      <c r="D31" s="208"/>
      <c r="E31" s="133"/>
    </row>
    <row r="32" spans="1:7" s="131" customFormat="1" ht="72" customHeight="1" x14ac:dyDescent="0.3">
      <c r="A32" s="212"/>
      <c r="B32" s="119"/>
      <c r="C32" s="217" t="s">
        <v>191</v>
      </c>
      <c r="D32" s="218"/>
    </row>
    <row r="33" spans="1:7" s="131" customFormat="1" ht="15.6" customHeight="1" thickBot="1" x14ac:dyDescent="0.35">
      <c r="A33" s="212"/>
      <c r="B33" s="119"/>
      <c r="C33" s="219" t="s">
        <v>561</v>
      </c>
      <c r="D33" s="220"/>
    </row>
    <row r="34" spans="1:7" s="131" customFormat="1" ht="18" customHeight="1" x14ac:dyDescent="0.3">
      <c r="A34" s="212"/>
      <c r="B34" s="119"/>
      <c r="C34" s="208"/>
      <c r="D34" s="208"/>
      <c r="F34" s="135"/>
      <c r="G34" s="136"/>
    </row>
    <row r="35" spans="1:7" s="131" customFormat="1" ht="14.4" customHeight="1" x14ac:dyDescent="0.3">
      <c r="A35" s="137"/>
      <c r="B35" s="119"/>
      <c r="C35" s="112"/>
      <c r="D35" s="112"/>
    </row>
    <row r="36" spans="1:7" ht="33" customHeight="1" x14ac:dyDescent="0.3">
      <c r="A36" s="138"/>
      <c r="B36" s="107"/>
      <c r="C36" s="107"/>
      <c r="D36" s="108"/>
    </row>
    <row r="37" spans="1:7" ht="17.399999999999999" x14ac:dyDescent="0.3">
      <c r="A37" s="139" t="s">
        <v>192</v>
      </c>
      <c r="B37" s="139"/>
      <c r="C37" s="139"/>
      <c r="D37" s="139"/>
    </row>
    <row r="38" spans="1:7" ht="9.6" customHeight="1" x14ac:dyDescent="0.3">
      <c r="A38" s="140"/>
      <c r="B38" s="130"/>
      <c r="C38" s="130"/>
      <c r="D38" s="108"/>
    </row>
    <row r="39" spans="1:7" ht="48.6" customHeight="1" x14ac:dyDescent="0.3">
      <c r="A39" s="116" t="s">
        <v>193</v>
      </c>
      <c r="B39" s="221" t="s">
        <v>542</v>
      </c>
      <c r="C39" s="221"/>
      <c r="D39" s="221"/>
      <c r="F39" s="110"/>
    </row>
    <row r="40" spans="1:7" x14ac:dyDescent="0.35">
      <c r="A40" s="141"/>
      <c r="B40" s="142"/>
      <c r="C40" s="143"/>
      <c r="D40" s="108"/>
    </row>
    <row r="41" spans="1:7" x14ac:dyDescent="0.35">
      <c r="A41" s="141" t="s">
        <v>194</v>
      </c>
      <c r="B41" s="144" t="s">
        <v>118</v>
      </c>
      <c r="C41" s="145" t="s">
        <v>149</v>
      </c>
      <c r="D41" s="145"/>
    </row>
    <row r="42" spans="1:7" ht="57" customHeight="1" x14ac:dyDescent="0.35">
      <c r="A42" s="141"/>
      <c r="B42" s="131"/>
      <c r="C42" s="222" t="s">
        <v>195</v>
      </c>
      <c r="D42" s="222"/>
    </row>
    <row r="43" spans="1:7" x14ac:dyDescent="0.35">
      <c r="A43" s="141"/>
      <c r="B43" s="142"/>
      <c r="C43" s="143"/>
      <c r="D43" s="108"/>
    </row>
    <row r="44" spans="1:7" x14ac:dyDescent="0.35">
      <c r="A44" s="141" t="s">
        <v>196</v>
      </c>
      <c r="B44" s="144" t="s">
        <v>118</v>
      </c>
      <c r="C44" s="211" t="s">
        <v>1</v>
      </c>
      <c r="D44" s="211"/>
    </row>
    <row r="45" spans="1:7" ht="59.4" customHeight="1" x14ac:dyDescent="0.35">
      <c r="A45" s="146"/>
      <c r="B45" s="130"/>
      <c r="C45" s="207" t="s">
        <v>568</v>
      </c>
      <c r="D45" s="207"/>
    </row>
    <row r="46" spans="1:7" ht="18" customHeight="1" x14ac:dyDescent="0.35">
      <c r="A46" s="146"/>
      <c r="B46" s="143"/>
      <c r="C46" s="143"/>
      <c r="D46" s="147"/>
      <c r="F46" s="110"/>
    </row>
    <row r="47" spans="1:7" x14ac:dyDescent="0.35">
      <c r="A47" s="141" t="s">
        <v>197</v>
      </c>
      <c r="B47" s="144" t="s">
        <v>118</v>
      </c>
      <c r="C47" s="211" t="s">
        <v>2</v>
      </c>
      <c r="D47" s="211"/>
    </row>
    <row r="48" spans="1:7" ht="177.6" customHeight="1" x14ac:dyDescent="0.35">
      <c r="A48" s="146"/>
      <c r="B48" s="148"/>
      <c r="C48" s="207" t="s">
        <v>563</v>
      </c>
      <c r="D48" s="207"/>
      <c r="F48" s="110"/>
    </row>
    <row r="49" spans="1:7" ht="62.4" x14ac:dyDescent="0.35">
      <c r="A49" s="141"/>
      <c r="B49" s="148"/>
      <c r="C49" s="143"/>
      <c r="D49" s="147" t="s">
        <v>543</v>
      </c>
      <c r="F49" s="110"/>
    </row>
    <row r="50" spans="1:7" x14ac:dyDescent="0.35">
      <c r="A50" s="141"/>
      <c r="B50" s="148"/>
      <c r="C50" s="143"/>
      <c r="D50" s="147"/>
    </row>
    <row r="51" spans="1:7" x14ac:dyDescent="0.35">
      <c r="A51" s="141" t="s">
        <v>198</v>
      </c>
      <c r="B51" s="144" t="s">
        <v>118</v>
      </c>
      <c r="C51" s="224" t="s">
        <v>43</v>
      </c>
      <c r="D51" s="224"/>
      <c r="G51"/>
    </row>
    <row r="52" spans="1:7" ht="71.400000000000006" customHeight="1" x14ac:dyDescent="0.35">
      <c r="A52" s="146"/>
      <c r="B52" s="149"/>
      <c r="C52" s="207" t="s">
        <v>199</v>
      </c>
      <c r="D52" s="207"/>
      <c r="F52" s="110"/>
      <c r="G52"/>
    </row>
    <row r="53" spans="1:7" ht="138" customHeight="1" x14ac:dyDescent="0.35">
      <c r="A53" s="146"/>
      <c r="B53" s="149"/>
      <c r="C53" s="225" t="s">
        <v>200</v>
      </c>
      <c r="D53" s="225"/>
      <c r="F53" s="110"/>
      <c r="G53"/>
    </row>
    <row r="54" spans="1:7" ht="15" customHeight="1" x14ac:dyDescent="0.35">
      <c r="A54" s="146"/>
      <c r="B54" s="149"/>
      <c r="C54" s="147"/>
      <c r="D54" s="147"/>
      <c r="G54"/>
    </row>
    <row r="55" spans="1:7" ht="15" customHeight="1" x14ac:dyDescent="0.35">
      <c r="A55" s="146"/>
      <c r="B55" s="149"/>
      <c r="C55" s="119"/>
      <c r="D55" s="119"/>
    </row>
    <row r="56" spans="1:7" ht="15" customHeight="1" x14ac:dyDescent="0.35">
      <c r="A56" s="141" t="s">
        <v>201</v>
      </c>
      <c r="B56" s="144" t="s">
        <v>202</v>
      </c>
      <c r="C56" s="223" t="s">
        <v>49</v>
      </c>
      <c r="D56" s="223"/>
    </row>
    <row r="57" spans="1:7" ht="222" customHeight="1" x14ac:dyDescent="0.35">
      <c r="A57" s="146"/>
      <c r="B57" s="131"/>
      <c r="C57" s="207" t="s">
        <v>565</v>
      </c>
      <c r="D57" s="207"/>
      <c r="F57" s="110"/>
    </row>
    <row r="58" spans="1:7" ht="15" customHeight="1" x14ac:dyDescent="0.35">
      <c r="A58" s="146"/>
      <c r="B58" s="149"/>
      <c r="C58" s="119"/>
      <c r="D58" s="119"/>
    </row>
    <row r="59" spans="1:7" ht="15" customHeight="1" x14ac:dyDescent="0.35">
      <c r="A59" s="141" t="s">
        <v>203</v>
      </c>
      <c r="B59" s="144" t="s">
        <v>202</v>
      </c>
      <c r="C59" s="223" t="s">
        <v>138</v>
      </c>
      <c r="D59" s="223"/>
    </row>
    <row r="60" spans="1:7" ht="116.25" customHeight="1" x14ac:dyDescent="0.35">
      <c r="A60" s="146"/>
      <c r="B60" s="131"/>
      <c r="C60" s="207" t="s">
        <v>204</v>
      </c>
      <c r="D60" s="207"/>
      <c r="F60" s="110"/>
    </row>
    <row r="61" spans="1:7" ht="15" customHeight="1" x14ac:dyDescent="0.35">
      <c r="A61" s="146"/>
      <c r="B61" s="149"/>
      <c r="C61" s="119"/>
      <c r="D61" s="119"/>
    </row>
    <row r="62" spans="1:7" x14ac:dyDescent="0.35">
      <c r="A62" s="141" t="s">
        <v>205</v>
      </c>
      <c r="B62" s="144" t="s">
        <v>202</v>
      </c>
      <c r="C62" s="227" t="s">
        <v>206</v>
      </c>
      <c r="D62" s="227"/>
    </row>
    <row r="63" spans="1:7" ht="35.4" customHeight="1" x14ac:dyDescent="0.35">
      <c r="A63" s="141"/>
      <c r="B63" s="131"/>
      <c r="C63" s="228" t="s">
        <v>207</v>
      </c>
      <c r="D63" s="228"/>
    </row>
    <row r="64" spans="1:7" x14ac:dyDescent="0.35">
      <c r="A64" s="141"/>
      <c r="B64" s="148"/>
      <c r="C64" s="143"/>
      <c r="D64" s="150"/>
    </row>
    <row r="65" spans="1:6" x14ac:dyDescent="0.35">
      <c r="A65" s="141" t="s">
        <v>208</v>
      </c>
      <c r="B65" s="144" t="s">
        <v>202</v>
      </c>
      <c r="C65" s="211" t="s">
        <v>209</v>
      </c>
      <c r="D65" s="211"/>
    </row>
    <row r="66" spans="1:6" ht="15.75" customHeight="1" x14ac:dyDescent="0.35">
      <c r="A66" s="141" t="s">
        <v>210</v>
      </c>
      <c r="B66" s="131"/>
      <c r="C66" s="207" t="s">
        <v>211</v>
      </c>
      <c r="D66" s="207"/>
    </row>
    <row r="67" spans="1:6" x14ac:dyDescent="0.35">
      <c r="A67" s="141"/>
      <c r="B67" s="151"/>
      <c r="C67" s="119"/>
      <c r="D67" s="123"/>
    </row>
    <row r="68" spans="1:6" x14ac:dyDescent="0.35">
      <c r="A68" s="141"/>
      <c r="B68" s="151"/>
      <c r="C68" s="119"/>
      <c r="D68" s="123"/>
    </row>
    <row r="69" spans="1:6" x14ac:dyDescent="0.35">
      <c r="A69" s="141" t="s">
        <v>212</v>
      </c>
      <c r="B69" s="144" t="s">
        <v>118</v>
      </c>
      <c r="C69" s="226" t="s">
        <v>139</v>
      </c>
      <c r="D69" s="226"/>
    </row>
    <row r="70" spans="1:6" ht="15.75" customHeight="1" x14ac:dyDescent="0.35">
      <c r="A70" s="141" t="s">
        <v>210</v>
      </c>
      <c r="B70" s="131"/>
      <c r="C70" s="207" t="s">
        <v>213</v>
      </c>
      <c r="D70" s="207"/>
    </row>
    <row r="71" spans="1:6" ht="78.75" customHeight="1" x14ac:dyDescent="0.35">
      <c r="A71" s="141"/>
      <c r="B71" s="131"/>
      <c r="D71" s="147" t="s">
        <v>544</v>
      </c>
      <c r="F71" s="110"/>
    </row>
    <row r="72" spans="1:6" ht="16.95" customHeight="1" x14ac:dyDescent="0.35">
      <c r="A72" s="146"/>
      <c r="B72" s="148"/>
      <c r="C72" s="143"/>
      <c r="D72" s="108"/>
      <c r="F72" s="110"/>
    </row>
    <row r="73" spans="1:6" x14ac:dyDescent="0.35">
      <c r="A73" s="141" t="s">
        <v>214</v>
      </c>
      <c r="B73" s="144" t="s">
        <v>202</v>
      </c>
      <c r="C73" s="211" t="s">
        <v>215</v>
      </c>
      <c r="D73" s="211"/>
      <c r="E73" s="108"/>
    </row>
    <row r="74" spans="1:6" ht="18.75" customHeight="1" x14ac:dyDescent="0.35">
      <c r="A74" s="152"/>
      <c r="B74" s="146"/>
      <c r="C74" s="207" t="s">
        <v>216</v>
      </c>
      <c r="D74" s="207"/>
      <c r="E74" s="119"/>
    </row>
    <row r="75" spans="1:6" x14ac:dyDescent="0.35">
      <c r="A75" s="152"/>
      <c r="B75" s="146"/>
      <c r="C75" s="119"/>
      <c r="D75" s="119"/>
      <c r="E75" s="119"/>
    </row>
    <row r="76" spans="1:6" x14ac:dyDescent="0.35">
      <c r="A76" s="141" t="s">
        <v>217</v>
      </c>
      <c r="B76" s="144" t="s">
        <v>202</v>
      </c>
      <c r="C76" s="211" t="s">
        <v>218</v>
      </c>
      <c r="D76" s="211"/>
      <c r="E76" s="108"/>
      <c r="F76" s="110"/>
    </row>
    <row r="77" spans="1:6" ht="18.75" customHeight="1" x14ac:dyDescent="0.35">
      <c r="A77" s="109"/>
      <c r="B77" s="146"/>
      <c r="C77" s="207" t="s">
        <v>219</v>
      </c>
      <c r="D77" s="207"/>
      <c r="E77" s="119"/>
    </row>
    <row r="78" spans="1:6" ht="18.75" customHeight="1" x14ac:dyDescent="0.35">
      <c r="A78" s="109"/>
      <c r="B78" s="146"/>
      <c r="C78" s="119"/>
      <c r="D78" s="119"/>
      <c r="E78" s="119"/>
    </row>
    <row r="79" spans="1:6" x14ac:dyDescent="0.35">
      <c r="A79" s="141" t="s">
        <v>567</v>
      </c>
      <c r="B79" s="144" t="s">
        <v>118</v>
      </c>
      <c r="C79" s="211" t="s">
        <v>566</v>
      </c>
      <c r="D79" s="211"/>
      <c r="E79" s="108"/>
    </row>
    <row r="80" spans="1:6" ht="129.6" customHeight="1" x14ac:dyDescent="0.35">
      <c r="B80" s="152"/>
      <c r="C80" s="229" t="s">
        <v>564</v>
      </c>
      <c r="D80" s="229"/>
    </row>
    <row r="81" spans="1:6" x14ac:dyDescent="0.35">
      <c r="A81" s="141"/>
      <c r="B81" s="154"/>
      <c r="C81" s="153"/>
      <c r="D81" s="119"/>
    </row>
    <row r="82" spans="1:6" ht="17.399999999999999" x14ac:dyDescent="0.3">
      <c r="A82" s="138"/>
      <c r="B82" s="107"/>
      <c r="C82" s="107"/>
      <c r="D82" s="108"/>
    </row>
    <row r="83" spans="1:6" ht="17.399999999999999" x14ac:dyDescent="0.3">
      <c r="A83" s="139" t="s">
        <v>553</v>
      </c>
      <c r="B83" s="139"/>
      <c r="C83" s="139"/>
      <c r="D83" s="139"/>
    </row>
    <row r="84" spans="1:6" x14ac:dyDescent="0.35">
      <c r="A84" s="141" t="s">
        <v>194</v>
      </c>
      <c r="B84" s="144" t="s">
        <v>118</v>
      </c>
      <c r="C84" s="211" t="s">
        <v>149</v>
      </c>
      <c r="D84" s="211"/>
      <c r="E84" s="108"/>
    </row>
    <row r="85" spans="1:6" ht="18.75" customHeight="1" x14ac:dyDescent="0.35">
      <c r="A85" s="152"/>
      <c r="B85" s="146"/>
      <c r="C85" s="207" t="s">
        <v>220</v>
      </c>
      <c r="D85" s="207"/>
      <c r="E85" s="119"/>
    </row>
    <row r="86" spans="1:6" x14ac:dyDescent="0.35">
      <c r="A86" s="146"/>
      <c r="B86" s="131"/>
      <c r="C86" s="130"/>
      <c r="D86" s="155"/>
    </row>
    <row r="87" spans="1:6" x14ac:dyDescent="0.35">
      <c r="A87" s="141" t="s">
        <v>221</v>
      </c>
      <c r="B87" s="144" t="s">
        <v>118</v>
      </c>
      <c r="C87" s="211" t="s">
        <v>151</v>
      </c>
      <c r="D87" s="211"/>
      <c r="E87" s="108"/>
    </row>
    <row r="88" spans="1:6" ht="48.75" customHeight="1" x14ac:dyDescent="0.35">
      <c r="A88" s="152"/>
      <c r="B88" s="146"/>
      <c r="C88" s="207" t="s">
        <v>556</v>
      </c>
      <c r="D88" s="207"/>
      <c r="E88" s="119"/>
      <c r="F88" s="156"/>
    </row>
    <row r="89" spans="1:6" x14ac:dyDescent="0.35">
      <c r="A89" s="146"/>
      <c r="B89" s="131"/>
      <c r="C89" s="230"/>
      <c r="D89" s="230"/>
    </row>
    <row r="90" spans="1:6" x14ac:dyDescent="0.35">
      <c r="A90" s="141" t="s">
        <v>196</v>
      </c>
      <c r="B90" s="144" t="s">
        <v>118</v>
      </c>
      <c r="C90" s="211" t="s">
        <v>152</v>
      </c>
      <c r="D90" s="211"/>
      <c r="E90" s="108"/>
    </row>
    <row r="91" spans="1:6" ht="18.75" customHeight="1" x14ac:dyDescent="0.35">
      <c r="A91" s="152"/>
      <c r="B91" s="146"/>
      <c r="C91" s="207" t="s">
        <v>554</v>
      </c>
      <c r="D91" s="207"/>
      <c r="E91" s="119"/>
    </row>
    <row r="92" spans="1:6" x14ac:dyDescent="0.35">
      <c r="B92" s="152"/>
    </row>
    <row r="93" spans="1:6" x14ac:dyDescent="0.35">
      <c r="A93" s="141" t="s">
        <v>197</v>
      </c>
      <c r="B93" s="144" t="s">
        <v>118</v>
      </c>
      <c r="C93" s="211" t="s">
        <v>153</v>
      </c>
      <c r="D93" s="211"/>
      <c r="E93" s="108"/>
    </row>
    <row r="94" spans="1:6" ht="18.75" customHeight="1" x14ac:dyDescent="0.35">
      <c r="A94" s="152"/>
      <c r="B94" s="146"/>
      <c r="C94" s="207" t="s">
        <v>555</v>
      </c>
      <c r="D94" s="207"/>
      <c r="E94" s="119"/>
    </row>
    <row r="95" spans="1:6" x14ac:dyDescent="0.35">
      <c r="B95" s="152"/>
    </row>
    <row r="96" spans="1:6" x14ac:dyDescent="0.35">
      <c r="A96" s="141" t="s">
        <v>222</v>
      </c>
      <c r="B96" s="144" t="s">
        <v>118</v>
      </c>
      <c r="C96" s="211" t="s">
        <v>41</v>
      </c>
      <c r="D96" s="211"/>
      <c r="E96" s="108"/>
    </row>
    <row r="97" spans="1:6" ht="18.75" customHeight="1" x14ac:dyDescent="0.35">
      <c r="A97" s="152"/>
      <c r="B97" s="146"/>
      <c r="C97" s="207" t="s">
        <v>223</v>
      </c>
      <c r="D97" s="207"/>
      <c r="E97" s="119"/>
    </row>
    <row r="98" spans="1:6" x14ac:dyDescent="0.35">
      <c r="B98" s="152"/>
    </row>
    <row r="99" spans="1:6" ht="17.399999999999999" x14ac:dyDescent="0.3">
      <c r="A99" s="138"/>
      <c r="B99" s="107"/>
      <c r="C99" s="107"/>
      <c r="D99" s="108"/>
    </row>
    <row r="100" spans="1:6" ht="17.399999999999999" x14ac:dyDescent="0.3">
      <c r="A100" s="139" t="s">
        <v>224</v>
      </c>
      <c r="B100" s="139"/>
      <c r="C100" s="139"/>
      <c r="D100" s="139"/>
    </row>
    <row r="101" spans="1:6" ht="10.95" customHeight="1" x14ac:dyDescent="0.3">
      <c r="A101" s="139"/>
      <c r="B101" s="139"/>
      <c r="C101" s="139"/>
      <c r="D101" s="139"/>
    </row>
    <row r="102" spans="1:6" ht="17.399999999999999" x14ac:dyDescent="0.3">
      <c r="A102" s="212"/>
      <c r="B102" s="213" t="s">
        <v>225</v>
      </c>
      <c r="C102" s="213"/>
      <c r="D102" s="213"/>
    </row>
    <row r="103" spans="1:6" ht="165.6" customHeight="1" x14ac:dyDescent="0.3">
      <c r="A103" s="212"/>
      <c r="B103" s="225" t="s">
        <v>226</v>
      </c>
      <c r="C103" s="225"/>
      <c r="D103" s="225"/>
    </row>
    <row r="104" spans="1:6" x14ac:dyDescent="0.35">
      <c r="A104" s="141" t="s">
        <v>194</v>
      </c>
      <c r="B104" s="144" t="s">
        <v>118</v>
      </c>
      <c r="C104" s="211" t="s">
        <v>149</v>
      </c>
      <c r="D104" s="211"/>
      <c r="E104" s="108"/>
    </row>
    <row r="105" spans="1:6" x14ac:dyDescent="0.35">
      <c r="A105" s="152"/>
      <c r="B105" s="146"/>
      <c r="C105" s="207" t="s">
        <v>227</v>
      </c>
      <c r="D105" s="207"/>
      <c r="E105" s="119"/>
      <c r="F105" s="110"/>
    </row>
    <row r="106" spans="1:6" x14ac:dyDescent="0.35">
      <c r="A106" s="146"/>
      <c r="B106" s="131"/>
      <c r="C106" s="130"/>
      <c r="D106" s="155"/>
    </row>
    <row r="107" spans="1:6" x14ac:dyDescent="0.35">
      <c r="A107" s="141" t="s">
        <v>221</v>
      </c>
      <c r="B107" s="144" t="s">
        <v>118</v>
      </c>
      <c r="C107" s="211" t="s">
        <v>228</v>
      </c>
      <c r="D107" s="211"/>
      <c r="E107" s="108"/>
    </row>
    <row r="108" spans="1:6" x14ac:dyDescent="0.35">
      <c r="A108" s="152"/>
      <c r="B108" s="146"/>
      <c r="C108" s="207" t="s">
        <v>229</v>
      </c>
      <c r="D108" s="207"/>
      <c r="E108" s="119"/>
      <c r="F108" s="110"/>
    </row>
    <row r="109" spans="1:6" x14ac:dyDescent="0.35">
      <c r="A109" s="146"/>
      <c r="B109" s="131"/>
      <c r="C109" s="230"/>
      <c r="D109" s="230"/>
    </row>
    <row r="110" spans="1:6" x14ac:dyDescent="0.35">
      <c r="A110" s="141" t="s">
        <v>196</v>
      </c>
      <c r="B110" s="144" t="s">
        <v>202</v>
      </c>
      <c r="C110" s="211" t="s">
        <v>230</v>
      </c>
      <c r="D110" s="211"/>
      <c r="E110" s="108"/>
    </row>
    <row r="111" spans="1:6" ht="18.75" customHeight="1" x14ac:dyDescent="0.35">
      <c r="A111" s="152"/>
      <c r="B111" s="146"/>
      <c r="C111" s="207" t="s">
        <v>231</v>
      </c>
      <c r="D111" s="207"/>
      <c r="E111" s="119"/>
    </row>
    <row r="112" spans="1:6" x14ac:dyDescent="0.35">
      <c r="B112" s="152"/>
    </row>
    <row r="113" spans="1:5" ht="19.95" customHeight="1" x14ac:dyDescent="0.3">
      <c r="A113" s="231" t="s">
        <v>232</v>
      </c>
      <c r="B113" s="232" t="s">
        <v>233</v>
      </c>
      <c r="C113" s="211" t="s">
        <v>560</v>
      </c>
      <c r="D113" s="211"/>
      <c r="E113" s="108"/>
    </row>
    <row r="114" spans="1:5" ht="35.4" customHeight="1" x14ac:dyDescent="0.3">
      <c r="A114" s="231"/>
      <c r="B114" s="232"/>
      <c r="C114" s="207" t="s">
        <v>234</v>
      </c>
      <c r="D114" s="207"/>
      <c r="E114" s="119"/>
    </row>
    <row r="115" spans="1:5" s="159" customFormat="1" ht="15.6" x14ac:dyDescent="0.25">
      <c r="A115" s="158"/>
      <c r="B115" s="107"/>
      <c r="C115" s="107"/>
      <c r="D115" s="108"/>
    </row>
  </sheetData>
  <sheetProtection formatCells="0" formatColumns="0" formatRows="0" insertColumns="0" insertRows="0"/>
  <mergeCells count="73">
    <mergeCell ref="C111:D111"/>
    <mergeCell ref="A113:A114"/>
    <mergeCell ref="B113:B114"/>
    <mergeCell ref="C113:D113"/>
    <mergeCell ref="C114:D114"/>
    <mergeCell ref="C110:D110"/>
    <mergeCell ref="C97:D97"/>
    <mergeCell ref="A102:A103"/>
    <mergeCell ref="B102:D102"/>
    <mergeCell ref="B103:D103"/>
    <mergeCell ref="C104:D104"/>
    <mergeCell ref="C105:D105"/>
    <mergeCell ref="C107:D107"/>
    <mergeCell ref="C108:D108"/>
    <mergeCell ref="C109:D109"/>
    <mergeCell ref="C80:D80"/>
    <mergeCell ref="C79:D79"/>
    <mergeCell ref="C96:D96"/>
    <mergeCell ref="C76:D76"/>
    <mergeCell ref="C77:D77"/>
    <mergeCell ref="C84:D84"/>
    <mergeCell ref="C85:D85"/>
    <mergeCell ref="C87:D87"/>
    <mergeCell ref="C88:D88"/>
    <mergeCell ref="C89:D89"/>
    <mergeCell ref="C90:D90"/>
    <mergeCell ref="C91:D91"/>
    <mergeCell ref="C93:D93"/>
    <mergeCell ref="C94:D94"/>
    <mergeCell ref="C69:D69"/>
    <mergeCell ref="C70:D70"/>
    <mergeCell ref="C73:D73"/>
    <mergeCell ref="C74:D74"/>
    <mergeCell ref="C62:D62"/>
    <mergeCell ref="C63:D63"/>
    <mergeCell ref="C65:D65"/>
    <mergeCell ref="C66:D66"/>
    <mergeCell ref="C56:D56"/>
    <mergeCell ref="C57:D57"/>
    <mergeCell ref="C59:D59"/>
    <mergeCell ref="C60:D60"/>
    <mergeCell ref="C45:D45"/>
    <mergeCell ref="C47:D47"/>
    <mergeCell ref="C48:D48"/>
    <mergeCell ref="C51:D51"/>
    <mergeCell ref="C52:D52"/>
    <mergeCell ref="C53:D53"/>
    <mergeCell ref="C44:D44"/>
    <mergeCell ref="B16:D16"/>
    <mergeCell ref="B18:D18"/>
    <mergeCell ref="B20:D20"/>
    <mergeCell ref="A26:A34"/>
    <mergeCell ref="B26:D26"/>
    <mergeCell ref="B27:D27"/>
    <mergeCell ref="B29:D29"/>
    <mergeCell ref="C30:D30"/>
    <mergeCell ref="C31:D31"/>
    <mergeCell ref="C32:D32"/>
    <mergeCell ref="C33:D33"/>
    <mergeCell ref="C34:D34"/>
    <mergeCell ref="B39:D39"/>
    <mergeCell ref="C42:D42"/>
    <mergeCell ref="C9:D9"/>
    <mergeCell ref="C10:D10"/>
    <mergeCell ref="B12:D12"/>
    <mergeCell ref="B13:D13"/>
    <mergeCell ref="B14:D14"/>
    <mergeCell ref="C8:D8"/>
    <mergeCell ref="B1:D1"/>
    <mergeCell ref="B3:D3"/>
    <mergeCell ref="B5:D5"/>
    <mergeCell ref="C6:D6"/>
    <mergeCell ref="C7:D7"/>
  </mergeCells>
  <hyperlinks>
    <hyperlink ref="B23" r:id="rId1" xr:uid="{BCA0377D-48B4-4BB0-A6C8-40BAEA73BE71}"/>
  </hyperlinks>
  <pageMargins left="0.7" right="0.7" top="0.93" bottom="0.75" header="0.3" footer="0.3"/>
  <pageSetup scale="61" fitToHeight="5" orientation="portrait" r:id="rId2"/>
  <headerFooter>
    <oddHeader>&amp;L&amp;G&amp;R&amp;"Times New Roman,Bold"&amp;12&amp;K002060 2023 ACFR Information</oddHeader>
    <oddFooter>&amp;L&amp;"Times New Roman,Italic"&amp;9&amp;Z&amp;F  &amp;A&amp;R&amp;"Times New Roman,Italic"&amp;9&amp;D &amp;T</oddFooter>
  </headerFooter>
  <rowBreaks count="2" manualBreakCount="2">
    <brk id="81" max="4" man="1"/>
    <brk id="114" max="4" man="1"/>
  </rowBreak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BECAEC70-4E5B-46E1-99EE-56932ACD7852}">
          <x14:formula1>
            <xm:f>'entity list for forms 6.30.23'!$A:$A</xm:f>
          </x14:formula1>
          <xm:sqref>C6:D6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E85B6-E62E-4950-B0C3-58DF01B95298}">
  <sheetPr>
    <tabColor theme="0" tint="-0.249977111117893"/>
  </sheetPr>
  <dimension ref="A1:RD58"/>
  <sheetViews>
    <sheetView workbookViewId="0"/>
  </sheetViews>
  <sheetFormatPr defaultColWidth="8.77734375" defaultRowHeight="14.4" x14ac:dyDescent="0.3"/>
  <cols>
    <col min="1" max="1" width="17.44140625" style="5" customWidth="1"/>
    <col min="2" max="2" width="17.44140625" customWidth="1"/>
    <col min="3" max="5" width="17.44140625" style="3" customWidth="1"/>
    <col min="6" max="13" width="17.44140625" customWidth="1"/>
    <col min="14" max="24" width="17.44140625" style="4" customWidth="1"/>
    <col min="25" max="40" width="17.44140625" customWidth="1"/>
    <col min="41" max="41" width="17.44140625" style="5" customWidth="1"/>
    <col min="42" max="66" width="17.44140625" customWidth="1"/>
    <col min="67" max="68" width="17.44140625" style="3" customWidth="1"/>
    <col min="69" max="70" width="17.44140625" customWidth="1"/>
  </cols>
  <sheetData>
    <row r="1" spans="1:472" s="46" customFormat="1" ht="28.8" x14ac:dyDescent="0.3">
      <c r="A1" s="78" t="s">
        <v>149</v>
      </c>
      <c r="B1" s="79" t="s">
        <v>0</v>
      </c>
      <c r="C1" s="79" t="s">
        <v>1</v>
      </c>
      <c r="D1" s="79" t="s">
        <v>2</v>
      </c>
      <c r="E1" s="79" t="s">
        <v>3</v>
      </c>
      <c r="F1" s="79" t="s">
        <v>40</v>
      </c>
      <c r="G1" s="79" t="s">
        <v>53</v>
      </c>
      <c r="H1" s="79" t="s">
        <v>43</v>
      </c>
      <c r="I1" s="79" t="s">
        <v>137</v>
      </c>
      <c r="J1" s="79" t="s">
        <v>50</v>
      </c>
      <c r="K1" s="79" t="s">
        <v>137</v>
      </c>
      <c r="L1" s="79" t="s">
        <v>137</v>
      </c>
      <c r="M1" s="79" t="s">
        <v>137</v>
      </c>
      <c r="N1" s="79" t="s">
        <v>137</v>
      </c>
      <c r="O1" s="79" t="s">
        <v>137</v>
      </c>
      <c r="P1" s="79" t="s">
        <v>137</v>
      </c>
      <c r="Q1" s="79" t="s">
        <v>49</v>
      </c>
      <c r="R1" s="79" t="s">
        <v>58</v>
      </c>
      <c r="S1" s="79" t="s">
        <v>137</v>
      </c>
      <c r="T1" s="79" t="s">
        <v>137</v>
      </c>
      <c r="U1" s="79" t="s">
        <v>137</v>
      </c>
      <c r="V1" s="79" t="s">
        <v>52</v>
      </c>
      <c r="W1" s="79" t="s">
        <v>137</v>
      </c>
      <c r="X1" s="79" t="s">
        <v>137</v>
      </c>
      <c r="Y1" s="79" t="s">
        <v>137</v>
      </c>
      <c r="Z1" s="79" t="s">
        <v>137</v>
      </c>
      <c r="AA1" s="79" t="s">
        <v>137</v>
      </c>
      <c r="AB1" s="79" t="s">
        <v>137</v>
      </c>
      <c r="AC1" s="79" t="s">
        <v>137</v>
      </c>
      <c r="AD1" s="79" t="s">
        <v>137</v>
      </c>
      <c r="AE1" s="79" t="s">
        <v>46</v>
      </c>
      <c r="AF1" s="79" t="s">
        <v>42</v>
      </c>
      <c r="AG1" s="79" t="s">
        <v>4</v>
      </c>
      <c r="AH1" s="79" t="s">
        <v>5</v>
      </c>
      <c r="AI1" s="79" t="s">
        <v>6</v>
      </c>
      <c r="AJ1" s="79" t="s">
        <v>29</v>
      </c>
      <c r="AK1" s="79" t="s">
        <v>30</v>
      </c>
      <c r="AL1" s="79" t="s">
        <v>31</v>
      </c>
      <c r="AM1" s="79" t="s">
        <v>32</v>
      </c>
      <c r="AN1" s="79" t="s">
        <v>33</v>
      </c>
      <c r="AO1" s="78" t="s">
        <v>34</v>
      </c>
      <c r="AP1" s="79" t="s">
        <v>35</v>
      </c>
      <c r="AQ1" s="79" t="s">
        <v>36</v>
      </c>
      <c r="AR1" s="79" t="s">
        <v>37</v>
      </c>
      <c r="AS1" s="79" t="s">
        <v>38</v>
      </c>
      <c r="AT1" s="79" t="s">
        <v>39</v>
      </c>
      <c r="AU1" s="80" t="s">
        <v>7</v>
      </c>
      <c r="AV1" s="79" t="s">
        <v>8</v>
      </c>
      <c r="AW1" s="79" t="s">
        <v>9</v>
      </c>
      <c r="AX1" s="79" t="s">
        <v>10</v>
      </c>
      <c r="AY1" s="80" t="s">
        <v>11</v>
      </c>
      <c r="AZ1" s="79" t="s">
        <v>12</v>
      </c>
      <c r="BA1" s="79" t="s">
        <v>13</v>
      </c>
      <c r="BB1" s="79" t="s">
        <v>14</v>
      </c>
      <c r="BC1" s="80" t="s">
        <v>15</v>
      </c>
      <c r="BD1" s="79" t="s">
        <v>16</v>
      </c>
      <c r="BE1" s="80" t="s">
        <v>17</v>
      </c>
      <c r="BF1" s="79" t="s">
        <v>18</v>
      </c>
      <c r="BG1" s="79" t="s">
        <v>19</v>
      </c>
      <c r="BH1" s="79" t="s">
        <v>20</v>
      </c>
      <c r="BI1" s="80" t="s">
        <v>21</v>
      </c>
      <c r="BJ1" s="79" t="s">
        <v>22</v>
      </c>
      <c r="BK1" s="79" t="s">
        <v>23</v>
      </c>
      <c r="BL1" s="79" t="s">
        <v>24</v>
      </c>
      <c r="BM1" s="80" t="s">
        <v>25</v>
      </c>
      <c r="BN1" s="79" t="s">
        <v>26</v>
      </c>
      <c r="BO1" s="79" t="s">
        <v>27</v>
      </c>
      <c r="BP1" s="79" t="s">
        <v>28</v>
      </c>
      <c r="BQ1" s="79" t="s">
        <v>51</v>
      </c>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row>
    <row r="2" spans="1:472" s="8" customFormat="1" ht="70.05" customHeight="1" x14ac:dyDescent="0.3">
      <c r="A2" s="7" t="s">
        <v>78</v>
      </c>
      <c r="B2" s="8" t="s">
        <v>79</v>
      </c>
      <c r="C2" s="8" t="s">
        <v>80</v>
      </c>
      <c r="D2" s="8" t="s">
        <v>81</v>
      </c>
      <c r="E2" s="8" t="s">
        <v>82</v>
      </c>
      <c r="F2" s="8" t="s">
        <v>83</v>
      </c>
      <c r="G2" s="8" t="s">
        <v>84</v>
      </c>
      <c r="H2" s="8" t="s">
        <v>85</v>
      </c>
      <c r="I2" s="8" t="s">
        <v>154</v>
      </c>
      <c r="J2" s="8" t="s">
        <v>86</v>
      </c>
      <c r="K2" s="8" t="s">
        <v>154</v>
      </c>
      <c r="L2" s="8" t="s">
        <v>154</v>
      </c>
      <c r="M2" s="8" t="s">
        <v>154</v>
      </c>
      <c r="N2" s="8" t="s">
        <v>154</v>
      </c>
      <c r="O2" s="8" t="s">
        <v>154</v>
      </c>
      <c r="P2" s="8" t="s">
        <v>154</v>
      </c>
      <c r="Q2" s="8" t="s">
        <v>87</v>
      </c>
      <c r="R2" s="8" t="s">
        <v>88</v>
      </c>
      <c r="S2" s="8" t="s">
        <v>154</v>
      </c>
      <c r="T2" s="8" t="s">
        <v>154</v>
      </c>
      <c r="U2" s="8" t="s">
        <v>154</v>
      </c>
      <c r="V2" s="8" t="s">
        <v>89</v>
      </c>
      <c r="W2" s="8" t="s">
        <v>154</v>
      </c>
      <c r="X2" s="8" t="s">
        <v>154</v>
      </c>
      <c r="Y2" s="8" t="s">
        <v>154</v>
      </c>
      <c r="Z2" s="8" t="s">
        <v>154</v>
      </c>
      <c r="AA2" s="8" t="s">
        <v>154</v>
      </c>
      <c r="AB2" s="8" t="s">
        <v>154</v>
      </c>
      <c r="AC2" s="8" t="s">
        <v>154</v>
      </c>
      <c r="AD2" s="8" t="s">
        <v>154</v>
      </c>
      <c r="AE2" s="8" t="s">
        <v>90</v>
      </c>
      <c r="AF2" s="8" t="s">
        <v>91</v>
      </c>
      <c r="AG2" s="8" t="s">
        <v>92</v>
      </c>
      <c r="AH2" s="8" t="s">
        <v>92</v>
      </c>
      <c r="AI2" s="8" t="s">
        <v>93</v>
      </c>
      <c r="AO2" s="7"/>
      <c r="AU2" s="9" t="s">
        <v>94</v>
      </c>
      <c r="AY2" s="9"/>
      <c r="BC2" s="9"/>
      <c r="BE2" s="9"/>
      <c r="BI2" s="9"/>
      <c r="BM2" s="9"/>
      <c r="BR2" s="10" t="s">
        <v>95</v>
      </c>
    </row>
    <row r="3" spans="1:472" s="8" customFormat="1" ht="40.049999999999997" customHeight="1" x14ac:dyDescent="0.3">
      <c r="A3" s="7" t="s">
        <v>96</v>
      </c>
      <c r="B3" s="8" t="s">
        <v>97</v>
      </c>
      <c r="C3" s="11" t="s">
        <v>98</v>
      </c>
      <c r="D3" s="11" t="s">
        <v>98</v>
      </c>
      <c r="E3" s="11" t="s">
        <v>99</v>
      </c>
      <c r="F3" s="11" t="s">
        <v>99</v>
      </c>
      <c r="G3" s="8" t="s">
        <v>100</v>
      </c>
      <c r="H3" s="8" t="s">
        <v>101</v>
      </c>
      <c r="J3" s="11" t="s">
        <v>99</v>
      </c>
      <c r="Q3" s="12" t="s">
        <v>102</v>
      </c>
      <c r="R3" s="12" t="s">
        <v>102</v>
      </c>
      <c r="V3" s="12" t="s">
        <v>103</v>
      </c>
      <c r="AE3" s="8" t="s">
        <v>104</v>
      </c>
      <c r="AF3" s="7" t="s">
        <v>96</v>
      </c>
      <c r="AG3" s="7" t="s">
        <v>96</v>
      </c>
      <c r="AH3" s="7" t="s">
        <v>96</v>
      </c>
      <c r="AI3" s="7" t="s">
        <v>105</v>
      </c>
      <c r="AJ3" s="7" t="s">
        <v>96</v>
      </c>
      <c r="AK3" s="7" t="s">
        <v>96</v>
      </c>
      <c r="AL3" s="7" t="s">
        <v>96</v>
      </c>
      <c r="AM3" s="7" t="s">
        <v>106</v>
      </c>
      <c r="AN3" s="7" t="s">
        <v>107</v>
      </c>
      <c r="AO3" s="7" t="s">
        <v>108</v>
      </c>
      <c r="AP3" s="7" t="s">
        <v>96</v>
      </c>
      <c r="AQ3" s="7" t="s">
        <v>109</v>
      </c>
      <c r="AR3" s="7" t="s">
        <v>109</v>
      </c>
      <c r="AS3" s="7" t="s">
        <v>110</v>
      </c>
      <c r="AT3" s="7" t="s">
        <v>96</v>
      </c>
      <c r="AU3" s="7" t="s">
        <v>110</v>
      </c>
      <c r="AV3" s="7" t="s">
        <v>110</v>
      </c>
      <c r="AW3" s="7" t="s">
        <v>110</v>
      </c>
      <c r="AX3" s="7" t="s">
        <v>110</v>
      </c>
      <c r="AY3" s="7" t="s">
        <v>110</v>
      </c>
      <c r="AZ3" s="7" t="s">
        <v>110</v>
      </c>
      <c r="BA3" s="7" t="s">
        <v>110</v>
      </c>
      <c r="BB3" s="7" t="s">
        <v>110</v>
      </c>
      <c r="BC3" s="7" t="s">
        <v>110</v>
      </c>
      <c r="BD3" s="7" t="s">
        <v>110</v>
      </c>
      <c r="BE3" s="7" t="s">
        <v>110</v>
      </c>
      <c r="BF3" s="7" t="s">
        <v>110</v>
      </c>
      <c r="BG3" s="7" t="s">
        <v>110</v>
      </c>
      <c r="BH3" s="7" t="s">
        <v>110</v>
      </c>
      <c r="BI3" s="7" t="s">
        <v>110</v>
      </c>
      <c r="BJ3" s="7" t="s">
        <v>110</v>
      </c>
      <c r="BK3" s="7" t="s">
        <v>110</v>
      </c>
      <c r="BL3" s="7" t="s">
        <v>110</v>
      </c>
      <c r="BM3" s="7" t="s">
        <v>110</v>
      </c>
      <c r="BN3" s="7" t="s">
        <v>110</v>
      </c>
      <c r="BO3" s="11" t="s">
        <v>98</v>
      </c>
      <c r="BP3" s="11" t="s">
        <v>98</v>
      </c>
      <c r="BQ3" s="8" t="s">
        <v>111</v>
      </c>
      <c r="BR3" s="10" t="s">
        <v>112</v>
      </c>
    </row>
    <row r="4" spans="1:472" s="15" customFormat="1" ht="49.95" customHeight="1" x14ac:dyDescent="0.3">
      <c r="A4" s="35" t="s">
        <v>70</v>
      </c>
      <c r="B4" s="82" t="s">
        <v>71</v>
      </c>
      <c r="C4" s="37" t="s">
        <v>70</v>
      </c>
      <c r="D4" s="37" t="s">
        <v>70</v>
      </c>
      <c r="E4" s="81" t="s">
        <v>113</v>
      </c>
      <c r="F4" s="86" t="s">
        <v>114</v>
      </c>
      <c r="G4" s="86" t="s">
        <v>115</v>
      </c>
      <c r="H4" s="86" t="s">
        <v>116</v>
      </c>
      <c r="I4" s="82" t="s">
        <v>71</v>
      </c>
      <c r="J4" s="82" t="s">
        <v>71</v>
      </c>
      <c r="K4" s="82" t="s">
        <v>71</v>
      </c>
      <c r="L4" s="82" t="s">
        <v>71</v>
      </c>
      <c r="M4" s="82" t="s">
        <v>71</v>
      </c>
      <c r="N4" s="82" t="s">
        <v>71</v>
      </c>
      <c r="O4" s="82" t="s">
        <v>71</v>
      </c>
      <c r="P4" s="82" t="s">
        <v>71</v>
      </c>
      <c r="Q4" s="84" t="s">
        <v>71</v>
      </c>
      <c r="R4" s="84" t="s">
        <v>71</v>
      </c>
      <c r="S4" s="82" t="s">
        <v>71</v>
      </c>
      <c r="T4" s="82" t="s">
        <v>71</v>
      </c>
      <c r="U4" s="82" t="s">
        <v>71</v>
      </c>
      <c r="V4" s="84" t="s">
        <v>71</v>
      </c>
      <c r="W4" s="82" t="s">
        <v>71</v>
      </c>
      <c r="X4" s="82" t="s">
        <v>71</v>
      </c>
      <c r="Y4" s="82" t="s">
        <v>71</v>
      </c>
      <c r="Z4" s="82" t="s">
        <v>71</v>
      </c>
      <c r="AA4" s="82" t="s">
        <v>71</v>
      </c>
      <c r="AB4" s="82" t="s">
        <v>71</v>
      </c>
      <c r="AC4" s="82" t="s">
        <v>71</v>
      </c>
      <c r="AD4" s="82" t="s">
        <v>71</v>
      </c>
      <c r="AE4" s="82" t="s">
        <v>71</v>
      </c>
      <c r="AF4" s="82" t="s">
        <v>71</v>
      </c>
      <c r="AG4" s="82" t="s">
        <v>71</v>
      </c>
      <c r="AH4" s="82" t="s">
        <v>71</v>
      </c>
      <c r="AI4" s="82" t="s">
        <v>71</v>
      </c>
      <c r="AJ4" s="82" t="s">
        <v>71</v>
      </c>
      <c r="AK4" s="82" t="s">
        <v>71</v>
      </c>
      <c r="AL4" s="82" t="s">
        <v>71</v>
      </c>
      <c r="AM4" s="82" t="s">
        <v>71</v>
      </c>
      <c r="AN4" s="82" t="s">
        <v>71</v>
      </c>
      <c r="AO4" s="82" t="s">
        <v>71</v>
      </c>
      <c r="AP4" s="82" t="s">
        <v>71</v>
      </c>
      <c r="AQ4" s="82" t="s">
        <v>71</v>
      </c>
      <c r="AR4" s="82" t="s">
        <v>71</v>
      </c>
      <c r="AS4" s="82" t="s">
        <v>71</v>
      </c>
      <c r="AT4" s="82" t="s">
        <v>71</v>
      </c>
      <c r="AU4" s="82" t="s">
        <v>117</v>
      </c>
      <c r="AV4" s="82" t="s">
        <v>117</v>
      </c>
      <c r="AW4" s="82" t="s">
        <v>117</v>
      </c>
      <c r="AX4" s="82" t="s">
        <v>117</v>
      </c>
      <c r="AY4" s="82" t="s">
        <v>117</v>
      </c>
      <c r="AZ4" s="82" t="s">
        <v>117</v>
      </c>
      <c r="BA4" s="82" t="s">
        <v>117</v>
      </c>
      <c r="BB4" s="82" t="s">
        <v>117</v>
      </c>
      <c r="BC4" s="82" t="s">
        <v>117</v>
      </c>
      <c r="BD4" s="82" t="s">
        <v>117</v>
      </c>
      <c r="BE4" s="82" t="s">
        <v>117</v>
      </c>
      <c r="BF4" s="82" t="s">
        <v>117</v>
      </c>
      <c r="BG4" s="82" t="s">
        <v>117</v>
      </c>
      <c r="BH4" s="82" t="s">
        <v>117</v>
      </c>
      <c r="BI4" s="82" t="s">
        <v>117</v>
      </c>
      <c r="BJ4" s="82" t="s">
        <v>117</v>
      </c>
      <c r="BK4" s="82" t="s">
        <v>117</v>
      </c>
      <c r="BL4" s="82" t="s">
        <v>117</v>
      </c>
      <c r="BM4" s="82" t="s">
        <v>117</v>
      </c>
      <c r="BN4" s="82" t="s">
        <v>117</v>
      </c>
      <c r="BO4" s="82" t="s">
        <v>71</v>
      </c>
      <c r="BP4" s="82" t="s">
        <v>71</v>
      </c>
      <c r="BQ4" s="82" t="s">
        <v>71</v>
      </c>
      <c r="BR4" s="14" t="s">
        <v>118</v>
      </c>
    </row>
    <row r="5" spans="1:472" x14ac:dyDescent="0.3">
      <c r="W5" s="58"/>
      <c r="X5" s="58"/>
      <c r="Y5" s="58"/>
    </row>
    <row r="6" spans="1:472" ht="49.95" customHeight="1" x14ac:dyDescent="0.3">
      <c r="A6" s="36" t="s">
        <v>128</v>
      </c>
      <c r="B6" s="85" t="s">
        <v>129</v>
      </c>
      <c r="C6" s="83" t="s">
        <v>136</v>
      </c>
    </row>
    <row r="10" spans="1:472" x14ac:dyDescent="0.3">
      <c r="B10" s="1"/>
    </row>
    <row r="11" spans="1:472" x14ac:dyDescent="0.3">
      <c r="B11" s="1"/>
    </row>
    <row r="12" spans="1:472" x14ac:dyDescent="0.3">
      <c r="B12" s="1"/>
    </row>
    <row r="13" spans="1:472" x14ac:dyDescent="0.3">
      <c r="B13" s="1"/>
    </row>
    <row r="14" spans="1:472" x14ac:dyDescent="0.3">
      <c r="B14" s="1"/>
    </row>
    <row r="15" spans="1:472" x14ac:dyDescent="0.3">
      <c r="B15" s="1"/>
    </row>
    <row r="16" spans="1:472" x14ac:dyDescent="0.3">
      <c r="B16" s="1"/>
    </row>
    <row r="17" spans="2:2" x14ac:dyDescent="0.3">
      <c r="B17" s="1"/>
    </row>
    <row r="18" spans="2:2" x14ac:dyDescent="0.3">
      <c r="B18" s="1"/>
    </row>
    <row r="19" spans="2:2" x14ac:dyDescent="0.3">
      <c r="B19" s="1"/>
    </row>
    <row r="20" spans="2:2" x14ac:dyDescent="0.3">
      <c r="B20" s="1"/>
    </row>
    <row r="21" spans="2:2" x14ac:dyDescent="0.3">
      <c r="B21" s="1"/>
    </row>
    <row r="22" spans="2:2" x14ac:dyDescent="0.3">
      <c r="B22" s="1"/>
    </row>
    <row r="23" spans="2:2" x14ac:dyDescent="0.3">
      <c r="B23" s="1"/>
    </row>
    <row r="24" spans="2:2" x14ac:dyDescent="0.3">
      <c r="B24" s="1"/>
    </row>
    <row r="25" spans="2:2" x14ac:dyDescent="0.3">
      <c r="B25" s="1"/>
    </row>
    <row r="26" spans="2:2" x14ac:dyDescent="0.3">
      <c r="B26" s="1"/>
    </row>
    <row r="27" spans="2:2" x14ac:dyDescent="0.3">
      <c r="B27" s="1"/>
    </row>
    <row r="28" spans="2:2" x14ac:dyDescent="0.3">
      <c r="B28" s="1"/>
    </row>
    <row r="29" spans="2:2" x14ac:dyDescent="0.3">
      <c r="B29" s="1"/>
    </row>
    <row r="30" spans="2:2" x14ac:dyDescent="0.3">
      <c r="B30" s="1"/>
    </row>
    <row r="31" spans="2:2" x14ac:dyDescent="0.3">
      <c r="B31" s="1"/>
    </row>
    <row r="32" spans="2:2" x14ac:dyDescent="0.3">
      <c r="B32" s="1"/>
    </row>
    <row r="33" spans="2:2" x14ac:dyDescent="0.3">
      <c r="B33" s="1"/>
    </row>
    <row r="34" spans="2:2" x14ac:dyDescent="0.3">
      <c r="B34" s="1"/>
    </row>
    <row r="35" spans="2:2" x14ac:dyDescent="0.3">
      <c r="B35" s="1"/>
    </row>
    <row r="36" spans="2:2" x14ac:dyDescent="0.3">
      <c r="B36" s="1"/>
    </row>
    <row r="37" spans="2:2" x14ac:dyDescent="0.3">
      <c r="B37" s="2"/>
    </row>
    <row r="38" spans="2:2" x14ac:dyDescent="0.3">
      <c r="B38" s="1"/>
    </row>
    <row r="39" spans="2:2" x14ac:dyDescent="0.3">
      <c r="B39" s="1"/>
    </row>
    <row r="40" spans="2:2" x14ac:dyDescent="0.3">
      <c r="B40" s="1"/>
    </row>
    <row r="41" spans="2:2" x14ac:dyDescent="0.3">
      <c r="B41" s="2"/>
    </row>
    <row r="42" spans="2:2" x14ac:dyDescent="0.3">
      <c r="B42" s="1"/>
    </row>
    <row r="43" spans="2:2" x14ac:dyDescent="0.3">
      <c r="B43" s="1"/>
    </row>
    <row r="44" spans="2:2" x14ac:dyDescent="0.3">
      <c r="B44" s="1"/>
    </row>
    <row r="45" spans="2:2" x14ac:dyDescent="0.3">
      <c r="B45" s="2"/>
    </row>
    <row r="46" spans="2:2" x14ac:dyDescent="0.3">
      <c r="B46" s="1"/>
    </row>
    <row r="47" spans="2:2" x14ac:dyDescent="0.3">
      <c r="B47" s="2"/>
    </row>
    <row r="48" spans="2:2" x14ac:dyDescent="0.3">
      <c r="B48" s="1"/>
    </row>
    <row r="49" spans="2:2" x14ac:dyDescent="0.3">
      <c r="B49" s="1"/>
    </row>
    <row r="50" spans="2:2" x14ac:dyDescent="0.3">
      <c r="B50" s="1"/>
    </row>
    <row r="51" spans="2:2" x14ac:dyDescent="0.3">
      <c r="B51" s="2"/>
    </row>
    <row r="52" spans="2:2" x14ac:dyDescent="0.3">
      <c r="B52" s="1"/>
    </row>
    <row r="53" spans="2:2" x14ac:dyDescent="0.3">
      <c r="B53" s="1"/>
    </row>
    <row r="54" spans="2:2" x14ac:dyDescent="0.3">
      <c r="B54" s="1"/>
    </row>
    <row r="55" spans="2:2" x14ac:dyDescent="0.3">
      <c r="B55" s="2"/>
    </row>
    <row r="56" spans="2:2" x14ac:dyDescent="0.3">
      <c r="B56" s="1"/>
    </row>
    <row r="57" spans="2:2" x14ac:dyDescent="0.3">
      <c r="B57" s="1"/>
    </row>
    <row r="58" spans="2:2" x14ac:dyDescent="0.3">
      <c r="B58" s="1"/>
    </row>
  </sheetData>
  <pageMargins left="0.7" right="0.7" top="0.75" bottom="0.75" header="0.3" footer="0.3"/>
  <pageSetup orientation="portrait" horizont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452AD-C7EA-40BD-A274-88208E7C4966}">
  <sheetPr>
    <tabColor theme="0" tint="-0.249977111117893"/>
  </sheetPr>
  <dimension ref="A1:BCD7"/>
  <sheetViews>
    <sheetView workbookViewId="0"/>
  </sheetViews>
  <sheetFormatPr defaultColWidth="8.77734375" defaultRowHeight="14.4" x14ac:dyDescent="0.3"/>
  <cols>
    <col min="1" max="1" width="17.44140625" style="5" customWidth="1"/>
    <col min="2" max="2" width="17.44140625" style="4" customWidth="1"/>
    <col min="3" max="4" width="17.44140625" style="3" customWidth="1"/>
    <col min="5" max="5" width="17.44140625" style="5" customWidth="1"/>
  </cols>
  <sheetData>
    <row r="1" spans="1:1434" s="45" customFormat="1" x14ac:dyDescent="0.3">
      <c r="A1" s="89" t="s">
        <v>149</v>
      </c>
      <c r="B1" s="90" t="s">
        <v>151</v>
      </c>
      <c r="C1" s="90" t="s">
        <v>44</v>
      </c>
      <c r="D1" s="90" t="s">
        <v>45</v>
      </c>
      <c r="E1" s="90" t="s">
        <v>41</v>
      </c>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90"/>
      <c r="QT1" s="90"/>
      <c r="QU1" s="90"/>
      <c r="QV1" s="90"/>
      <c r="QW1" s="90"/>
      <c r="QX1" s="90"/>
      <c r="QY1" s="90"/>
      <c r="QZ1" s="90"/>
      <c r="RA1" s="90"/>
      <c r="RB1" s="90"/>
      <c r="RC1" s="90"/>
      <c r="RD1" s="90"/>
      <c r="RE1" s="90"/>
      <c r="RF1" s="90"/>
      <c r="RG1" s="90"/>
      <c r="RH1" s="90"/>
      <c r="RI1" s="90"/>
      <c r="RJ1" s="90"/>
      <c r="RK1" s="90"/>
      <c r="RL1" s="90"/>
      <c r="RM1" s="90"/>
      <c r="RN1" s="90"/>
      <c r="RO1" s="90"/>
      <c r="RP1" s="90"/>
      <c r="RQ1" s="90"/>
      <c r="RR1" s="90"/>
      <c r="RS1" s="90"/>
      <c r="RT1" s="90"/>
      <c r="RU1" s="90"/>
      <c r="RV1" s="90"/>
      <c r="RW1" s="90"/>
      <c r="RX1" s="90"/>
      <c r="RY1" s="90"/>
      <c r="RZ1" s="90"/>
      <c r="SA1" s="90"/>
      <c r="SB1" s="90"/>
      <c r="SC1" s="90"/>
      <c r="SD1" s="90"/>
      <c r="SE1" s="90"/>
      <c r="SF1" s="90"/>
      <c r="SG1" s="90"/>
      <c r="SH1" s="90"/>
      <c r="SI1" s="90"/>
      <c r="SJ1" s="90"/>
      <c r="SK1" s="90"/>
      <c r="SL1" s="90"/>
      <c r="SM1" s="90"/>
      <c r="SN1" s="90"/>
      <c r="SO1" s="90"/>
      <c r="SP1" s="90"/>
      <c r="SQ1" s="90"/>
      <c r="SR1" s="90"/>
      <c r="SS1" s="90"/>
      <c r="ST1" s="90"/>
      <c r="SU1" s="90"/>
      <c r="SV1" s="90"/>
      <c r="SW1" s="90"/>
      <c r="SX1" s="90"/>
      <c r="SY1" s="90"/>
      <c r="SZ1" s="90"/>
      <c r="TA1" s="90"/>
      <c r="TB1" s="90"/>
      <c r="TC1" s="90"/>
      <c r="TD1" s="90"/>
      <c r="TE1" s="90"/>
      <c r="TF1" s="90"/>
      <c r="TG1" s="90"/>
      <c r="TH1" s="90"/>
      <c r="TI1" s="90"/>
      <c r="TJ1" s="90"/>
      <c r="TK1" s="90"/>
      <c r="TL1" s="90"/>
      <c r="TM1" s="90"/>
      <c r="TN1" s="90"/>
      <c r="TO1" s="90"/>
      <c r="TP1" s="90"/>
      <c r="TQ1" s="90"/>
      <c r="TR1" s="90"/>
      <c r="TS1" s="90"/>
      <c r="TT1" s="90"/>
      <c r="TU1" s="90"/>
      <c r="TV1" s="90"/>
      <c r="TW1" s="90"/>
      <c r="TX1" s="90"/>
      <c r="TY1" s="90"/>
      <c r="TZ1" s="90"/>
      <c r="UA1" s="90"/>
      <c r="UB1" s="90"/>
      <c r="UC1" s="90"/>
      <c r="UD1" s="90"/>
      <c r="UE1" s="90"/>
      <c r="UF1" s="90"/>
      <c r="UG1" s="90"/>
      <c r="UH1" s="90"/>
      <c r="UI1" s="90"/>
      <c r="UJ1" s="90"/>
      <c r="UK1" s="90"/>
      <c r="UL1" s="90"/>
      <c r="UM1" s="90"/>
      <c r="UN1" s="90"/>
      <c r="UO1" s="90"/>
      <c r="UP1" s="90"/>
      <c r="UQ1" s="90"/>
      <c r="UR1" s="90"/>
      <c r="US1" s="90"/>
      <c r="UT1" s="90"/>
      <c r="UU1" s="90"/>
      <c r="UV1" s="90"/>
      <c r="UW1" s="90"/>
      <c r="UX1" s="90"/>
      <c r="UY1" s="90"/>
      <c r="UZ1" s="90"/>
      <c r="VA1" s="90"/>
      <c r="VB1" s="90"/>
      <c r="VC1" s="90"/>
      <c r="VD1" s="90"/>
      <c r="VE1" s="90"/>
      <c r="VF1" s="90"/>
      <c r="VG1" s="90"/>
      <c r="VH1" s="90"/>
      <c r="VI1" s="90"/>
      <c r="VJ1" s="90"/>
      <c r="VK1" s="90"/>
      <c r="VL1" s="90"/>
      <c r="VM1" s="90"/>
      <c r="VN1" s="90"/>
      <c r="VO1" s="90"/>
      <c r="VP1" s="90"/>
      <c r="VQ1" s="90"/>
      <c r="VR1" s="90"/>
      <c r="VS1" s="90"/>
      <c r="VT1" s="90"/>
      <c r="VU1" s="90"/>
      <c r="VV1" s="90"/>
      <c r="VW1" s="90"/>
      <c r="VX1" s="90"/>
      <c r="VY1" s="90"/>
      <c r="VZ1" s="90"/>
      <c r="WA1" s="90"/>
      <c r="WB1" s="90"/>
      <c r="WC1" s="90"/>
      <c r="WD1" s="90"/>
      <c r="WE1" s="90"/>
      <c r="WF1" s="90"/>
      <c r="WG1" s="90"/>
      <c r="WH1" s="90"/>
      <c r="WI1" s="90"/>
      <c r="WJ1" s="90"/>
      <c r="WK1" s="90"/>
      <c r="WL1" s="90"/>
      <c r="WM1" s="90"/>
      <c r="WN1" s="90"/>
      <c r="WO1" s="90"/>
      <c r="WP1" s="90"/>
      <c r="WQ1" s="90"/>
      <c r="WR1" s="90"/>
      <c r="WS1" s="90"/>
      <c r="WT1" s="90"/>
      <c r="WU1" s="90"/>
      <c r="WV1" s="90"/>
      <c r="WW1" s="90"/>
      <c r="WX1" s="90"/>
      <c r="WY1" s="90"/>
      <c r="WZ1" s="90"/>
      <c r="XA1" s="90"/>
      <c r="XB1" s="90"/>
      <c r="XC1" s="90"/>
      <c r="XD1" s="90"/>
      <c r="XE1" s="90"/>
      <c r="XF1" s="90"/>
      <c r="XG1" s="90"/>
      <c r="XH1" s="90"/>
      <c r="XI1" s="90"/>
      <c r="XJ1" s="90"/>
      <c r="XK1" s="90"/>
      <c r="XL1" s="90"/>
      <c r="XM1" s="90"/>
      <c r="XN1" s="90"/>
      <c r="XO1" s="90"/>
      <c r="XP1" s="90"/>
      <c r="XQ1" s="90"/>
      <c r="XR1" s="90"/>
      <c r="XS1" s="90"/>
      <c r="XT1" s="90"/>
      <c r="XU1" s="90"/>
      <c r="XV1" s="90"/>
      <c r="XW1" s="90"/>
      <c r="XX1" s="90"/>
      <c r="XY1" s="90"/>
      <c r="XZ1" s="90"/>
      <c r="YA1" s="90"/>
      <c r="YB1" s="90"/>
      <c r="YC1" s="90"/>
      <c r="YD1" s="90"/>
      <c r="YE1" s="90"/>
      <c r="YF1" s="90"/>
      <c r="YG1" s="90"/>
      <c r="YH1" s="90"/>
      <c r="YI1" s="90"/>
      <c r="YJ1" s="90"/>
      <c r="YK1" s="90"/>
      <c r="YL1" s="90"/>
      <c r="YM1" s="90"/>
      <c r="YN1" s="90"/>
      <c r="YO1" s="90"/>
      <c r="YP1" s="90"/>
      <c r="YQ1" s="90"/>
      <c r="YR1" s="90"/>
      <c r="YS1" s="90"/>
      <c r="YT1" s="90"/>
      <c r="YU1" s="90"/>
      <c r="YV1" s="90"/>
      <c r="YW1" s="90"/>
      <c r="YX1" s="90"/>
      <c r="YY1" s="90"/>
      <c r="YZ1" s="90"/>
      <c r="ZA1" s="90"/>
      <c r="ZB1" s="90"/>
      <c r="ZC1" s="90"/>
      <c r="ZD1" s="90"/>
      <c r="ZE1" s="90"/>
      <c r="ZF1" s="90"/>
      <c r="ZG1" s="90"/>
      <c r="ZH1" s="90"/>
      <c r="ZI1" s="90"/>
      <c r="ZJ1" s="90"/>
      <c r="ZK1" s="90"/>
      <c r="ZL1" s="90"/>
      <c r="ZM1" s="90"/>
      <c r="ZN1" s="90"/>
      <c r="ZO1" s="90"/>
      <c r="ZP1" s="90"/>
      <c r="ZQ1" s="90"/>
      <c r="ZR1" s="90"/>
      <c r="ZS1" s="90"/>
      <c r="ZT1" s="90"/>
      <c r="ZU1" s="90"/>
      <c r="ZV1" s="90"/>
      <c r="ZW1" s="90"/>
      <c r="ZX1" s="90"/>
      <c r="ZY1" s="90"/>
      <c r="ZZ1" s="90"/>
      <c r="AAA1" s="90"/>
      <c r="AAB1" s="90"/>
      <c r="AAC1" s="90"/>
      <c r="AAD1" s="90"/>
      <c r="AAE1" s="90"/>
      <c r="AAF1" s="90"/>
      <c r="AAG1" s="90"/>
      <c r="AAH1" s="90"/>
      <c r="AAI1" s="90"/>
      <c r="AAJ1" s="90"/>
      <c r="AAK1" s="90"/>
      <c r="AAL1" s="90"/>
      <c r="AAM1" s="90"/>
      <c r="AAN1" s="90"/>
      <c r="AAO1" s="90"/>
      <c r="AAP1" s="90"/>
      <c r="AAQ1" s="90"/>
      <c r="AAR1" s="90"/>
      <c r="AAS1" s="90"/>
      <c r="AAT1" s="90"/>
      <c r="AAU1" s="90"/>
      <c r="AAV1" s="90"/>
      <c r="AAW1" s="90"/>
      <c r="AAX1" s="90"/>
      <c r="AAY1" s="90"/>
      <c r="AAZ1" s="90"/>
      <c r="ABA1" s="90"/>
      <c r="ABB1" s="90"/>
      <c r="ABC1" s="90"/>
      <c r="ABD1" s="90"/>
      <c r="ABE1" s="90"/>
      <c r="ABF1" s="90"/>
      <c r="ABG1" s="90"/>
      <c r="ABH1" s="90"/>
      <c r="ABI1" s="90"/>
      <c r="ABJ1" s="90"/>
      <c r="ABK1" s="90"/>
      <c r="ABL1" s="90"/>
      <c r="ABM1" s="90"/>
      <c r="ABN1" s="90"/>
      <c r="ABO1" s="90"/>
      <c r="ABP1" s="90"/>
      <c r="ABQ1" s="90"/>
      <c r="ABR1" s="90"/>
      <c r="ABS1" s="90"/>
      <c r="ABT1" s="90"/>
      <c r="ABU1" s="90"/>
      <c r="ABV1" s="90"/>
      <c r="ABW1" s="90"/>
      <c r="ABX1" s="90"/>
      <c r="ABY1" s="90"/>
      <c r="ABZ1" s="90"/>
      <c r="ACA1" s="90"/>
      <c r="ACB1" s="90"/>
      <c r="ACC1" s="90"/>
      <c r="ACD1" s="90"/>
      <c r="ACE1" s="90"/>
      <c r="ACF1" s="90"/>
      <c r="ACG1" s="90"/>
      <c r="ACH1" s="90"/>
      <c r="ACI1" s="90"/>
      <c r="ACJ1" s="90"/>
      <c r="ACK1" s="90"/>
      <c r="ACL1" s="90"/>
      <c r="ACM1" s="90"/>
      <c r="ACN1" s="90"/>
      <c r="ACO1" s="90"/>
      <c r="ACP1" s="90"/>
      <c r="ACQ1" s="90"/>
      <c r="ACR1" s="90"/>
      <c r="ACS1" s="90"/>
      <c r="ACT1" s="90"/>
      <c r="ACU1" s="90"/>
      <c r="ACV1" s="90"/>
      <c r="ACW1" s="90"/>
      <c r="ACX1" s="90"/>
      <c r="ACY1" s="90"/>
      <c r="ACZ1" s="90"/>
      <c r="ADA1" s="90"/>
      <c r="ADB1" s="90"/>
      <c r="ADC1" s="90"/>
      <c r="ADD1" s="90"/>
      <c r="ADE1" s="90"/>
      <c r="ADF1" s="90"/>
      <c r="ADG1" s="90"/>
      <c r="ADH1" s="90"/>
      <c r="ADI1" s="90"/>
      <c r="ADJ1" s="90"/>
      <c r="ADK1" s="90"/>
      <c r="ADL1" s="90"/>
      <c r="ADM1" s="90"/>
      <c r="ADN1" s="90"/>
      <c r="ADO1" s="90"/>
      <c r="ADP1" s="90"/>
      <c r="ADQ1" s="90"/>
      <c r="ADR1" s="90"/>
      <c r="ADS1" s="90"/>
      <c r="ADT1" s="90"/>
      <c r="ADU1" s="90"/>
      <c r="ADV1" s="90"/>
      <c r="ADW1" s="90"/>
      <c r="ADX1" s="90"/>
      <c r="ADY1" s="90"/>
      <c r="ADZ1" s="90"/>
      <c r="AEA1" s="90"/>
      <c r="AEB1" s="90"/>
      <c r="AEC1" s="90"/>
      <c r="AED1" s="90"/>
      <c r="AEE1" s="90"/>
      <c r="AEF1" s="90"/>
      <c r="AEG1" s="90"/>
      <c r="AEH1" s="90"/>
      <c r="AEI1" s="90"/>
      <c r="AEJ1" s="90"/>
      <c r="AEK1" s="90"/>
      <c r="AEL1" s="90"/>
      <c r="AEM1" s="90"/>
      <c r="AEN1" s="90"/>
      <c r="AEO1" s="90"/>
      <c r="AEP1" s="90"/>
      <c r="AEQ1" s="90"/>
      <c r="AER1" s="90"/>
      <c r="AES1" s="90"/>
      <c r="AET1" s="90"/>
      <c r="AEU1" s="90"/>
      <c r="AEV1" s="90"/>
      <c r="AEW1" s="90"/>
      <c r="AEX1" s="90"/>
      <c r="AEY1" s="90"/>
      <c r="AEZ1" s="90"/>
      <c r="AFA1" s="90"/>
      <c r="AFB1" s="90"/>
      <c r="AFC1" s="90"/>
      <c r="AFD1" s="90"/>
      <c r="AFE1" s="90"/>
      <c r="AFF1" s="90"/>
      <c r="AFG1" s="90"/>
      <c r="AFH1" s="90"/>
      <c r="AFI1" s="90"/>
      <c r="AFJ1" s="90"/>
      <c r="AFK1" s="90"/>
      <c r="AFL1" s="90"/>
      <c r="AFM1" s="90"/>
      <c r="AFN1" s="90"/>
      <c r="AFO1" s="90"/>
      <c r="AFP1" s="90"/>
      <c r="AFQ1" s="90"/>
      <c r="AFR1" s="90"/>
      <c r="AFS1" s="90"/>
      <c r="AFT1" s="90"/>
      <c r="AFU1" s="90"/>
      <c r="AFV1" s="90"/>
      <c r="AFW1" s="90"/>
      <c r="AFX1" s="90"/>
      <c r="AFY1" s="90"/>
      <c r="AFZ1" s="90"/>
      <c r="AGA1" s="90"/>
      <c r="AGB1" s="90"/>
      <c r="AGC1" s="90"/>
      <c r="AGD1" s="90"/>
      <c r="AGE1" s="90"/>
      <c r="AGF1" s="90"/>
      <c r="AGG1" s="90"/>
      <c r="AGH1" s="90"/>
      <c r="AGI1" s="90"/>
      <c r="AGJ1" s="90"/>
      <c r="AGK1" s="90"/>
      <c r="AGL1" s="90"/>
      <c r="AGM1" s="90"/>
      <c r="AGN1" s="90"/>
      <c r="AGO1" s="90"/>
      <c r="AGP1" s="90"/>
      <c r="AGQ1" s="90"/>
      <c r="AGR1" s="90"/>
      <c r="AGS1" s="90"/>
      <c r="AGT1" s="90"/>
      <c r="AGU1" s="90"/>
      <c r="AGV1" s="90"/>
      <c r="AGW1" s="90"/>
      <c r="AGX1" s="90"/>
      <c r="AGY1" s="90"/>
      <c r="AGZ1" s="90"/>
      <c r="AHA1" s="90"/>
      <c r="AHB1" s="90"/>
      <c r="AHC1" s="90"/>
      <c r="AHD1" s="90"/>
      <c r="AHE1" s="90"/>
      <c r="AHF1" s="90"/>
      <c r="AHG1" s="90"/>
      <c r="AHH1" s="90"/>
      <c r="AHI1" s="90"/>
      <c r="AHJ1" s="90"/>
      <c r="AHK1" s="90"/>
      <c r="AHL1" s="90"/>
      <c r="AHM1" s="90"/>
      <c r="AHN1" s="90"/>
      <c r="AHO1" s="90"/>
      <c r="AHP1" s="90"/>
      <c r="AHQ1" s="90"/>
      <c r="AHR1" s="90"/>
      <c r="AHS1" s="90"/>
      <c r="AHT1" s="90"/>
      <c r="AHU1" s="90"/>
      <c r="AHV1" s="90"/>
      <c r="AHW1" s="90"/>
      <c r="AHX1" s="90"/>
      <c r="AHY1" s="90"/>
      <c r="AHZ1" s="90"/>
      <c r="AIA1" s="90"/>
      <c r="AIB1" s="90"/>
      <c r="AIC1" s="90"/>
      <c r="AID1" s="90"/>
      <c r="AIE1" s="90"/>
      <c r="AIF1" s="90"/>
      <c r="AIG1" s="90"/>
      <c r="AIH1" s="90"/>
      <c r="AII1" s="90"/>
      <c r="AIJ1" s="90"/>
      <c r="AIK1" s="90"/>
      <c r="AIL1" s="90"/>
      <c r="AIM1" s="90"/>
      <c r="AIN1" s="90"/>
      <c r="AIO1" s="90"/>
      <c r="AIP1" s="90"/>
      <c r="AIQ1" s="90"/>
      <c r="AIR1" s="90"/>
      <c r="AIS1" s="90"/>
      <c r="AIT1" s="90"/>
      <c r="AIU1" s="90"/>
      <c r="AIV1" s="90"/>
      <c r="AIW1" s="90"/>
      <c r="AIX1" s="90"/>
      <c r="AIY1" s="90"/>
      <c r="AIZ1" s="90"/>
      <c r="AJA1" s="90"/>
      <c r="AJB1" s="90"/>
      <c r="AJC1" s="90"/>
      <c r="AJD1" s="90"/>
      <c r="AJE1" s="90"/>
      <c r="AJF1" s="90"/>
      <c r="AJG1" s="90"/>
      <c r="AJH1" s="90"/>
      <c r="AJI1" s="90"/>
      <c r="AJJ1" s="90"/>
      <c r="AJK1" s="90"/>
      <c r="AJL1" s="90"/>
      <c r="AJM1" s="90"/>
      <c r="AJN1" s="90"/>
      <c r="AJO1" s="90"/>
      <c r="AJP1" s="90"/>
      <c r="AJQ1" s="90"/>
      <c r="AJR1" s="90"/>
      <c r="AJS1" s="90"/>
      <c r="AJT1" s="90"/>
      <c r="AJU1" s="90"/>
      <c r="AJV1" s="90"/>
      <c r="AJW1" s="90"/>
      <c r="AJX1" s="90"/>
      <c r="AJY1" s="90"/>
      <c r="AJZ1" s="90"/>
      <c r="AKA1" s="90"/>
      <c r="AKB1" s="90"/>
      <c r="AKC1" s="90"/>
      <c r="AKD1" s="90"/>
      <c r="AKE1" s="90"/>
      <c r="AKF1" s="90"/>
      <c r="AKG1" s="90"/>
      <c r="AKH1" s="90"/>
      <c r="AKI1" s="90"/>
      <c r="AKJ1" s="90"/>
      <c r="AKK1" s="90"/>
      <c r="AKL1" s="90"/>
      <c r="AKM1" s="90"/>
      <c r="AKN1" s="90"/>
      <c r="AKO1" s="90"/>
      <c r="AKP1" s="90"/>
      <c r="AKQ1" s="90"/>
      <c r="AKR1" s="90"/>
      <c r="AKS1" s="90"/>
      <c r="AKT1" s="90"/>
      <c r="AKU1" s="90"/>
      <c r="AKV1" s="90"/>
      <c r="AKW1" s="90"/>
      <c r="AKX1" s="90"/>
      <c r="AKY1" s="90"/>
      <c r="AKZ1" s="90"/>
      <c r="ALA1" s="90"/>
      <c r="ALB1" s="90"/>
      <c r="ALC1" s="90"/>
      <c r="ALD1" s="90"/>
      <c r="ALE1" s="90"/>
      <c r="ALF1" s="90"/>
      <c r="ALG1" s="90"/>
      <c r="ALH1" s="90"/>
      <c r="ALI1" s="90"/>
      <c r="ALJ1" s="90"/>
      <c r="ALK1" s="90"/>
      <c r="ALL1" s="90"/>
      <c r="ALM1" s="90"/>
      <c r="ALN1" s="90"/>
      <c r="ALO1" s="90"/>
      <c r="ALP1" s="90"/>
      <c r="ALQ1" s="90"/>
      <c r="ALR1" s="90"/>
      <c r="ALS1" s="90"/>
      <c r="ALT1" s="90"/>
      <c r="ALU1" s="90"/>
      <c r="ALV1" s="90"/>
      <c r="ALW1" s="90"/>
      <c r="ALX1" s="90"/>
      <c r="ALY1" s="90"/>
      <c r="ALZ1" s="90"/>
      <c r="AMA1" s="90"/>
      <c r="AMB1" s="90"/>
      <c r="AMC1" s="90"/>
      <c r="AMD1" s="90"/>
      <c r="AME1" s="90"/>
      <c r="AMF1" s="90"/>
      <c r="AMG1" s="90"/>
      <c r="AMH1" s="90"/>
      <c r="AMI1" s="90"/>
      <c r="AMJ1" s="90"/>
      <c r="AMK1" s="90"/>
      <c r="AML1" s="90"/>
      <c r="AMM1" s="90"/>
      <c r="AMN1" s="90"/>
      <c r="AMO1" s="90"/>
      <c r="AMP1" s="90"/>
      <c r="AMQ1" s="90"/>
      <c r="AMR1" s="90"/>
      <c r="AMS1" s="90"/>
      <c r="AMT1" s="90"/>
      <c r="AMU1" s="90"/>
      <c r="AMV1" s="90"/>
      <c r="AMW1" s="90"/>
      <c r="AMX1" s="90"/>
      <c r="AMY1" s="90"/>
      <c r="AMZ1" s="90"/>
      <c r="ANA1" s="90"/>
      <c r="ANB1" s="90"/>
      <c r="ANC1" s="90"/>
      <c r="AND1" s="90"/>
      <c r="ANE1" s="90"/>
      <c r="ANF1" s="90"/>
      <c r="ANG1" s="90"/>
      <c r="ANH1" s="90"/>
      <c r="ANI1" s="90"/>
      <c r="ANJ1" s="90"/>
      <c r="ANK1" s="90"/>
      <c r="ANL1" s="90"/>
      <c r="ANM1" s="90"/>
      <c r="ANN1" s="90"/>
      <c r="ANO1" s="90"/>
      <c r="ANP1" s="90"/>
      <c r="ANQ1" s="90"/>
      <c r="ANR1" s="90"/>
      <c r="ANS1" s="90"/>
      <c r="ANT1" s="90"/>
      <c r="ANU1" s="90"/>
      <c r="ANV1" s="90"/>
      <c r="ANW1" s="90"/>
      <c r="ANX1" s="90"/>
      <c r="ANY1" s="90"/>
      <c r="ANZ1" s="90"/>
      <c r="AOA1" s="90"/>
      <c r="AOB1" s="90"/>
      <c r="AOC1" s="90"/>
      <c r="AOD1" s="90"/>
      <c r="AOE1" s="90"/>
      <c r="AOF1" s="90"/>
      <c r="AOG1" s="90"/>
      <c r="AOH1" s="90"/>
      <c r="AOI1" s="90"/>
      <c r="AOJ1" s="90"/>
      <c r="AOK1" s="90"/>
      <c r="AOL1" s="90"/>
      <c r="AOM1" s="90"/>
      <c r="AON1" s="90"/>
      <c r="AOO1" s="90"/>
      <c r="AOP1" s="90"/>
      <c r="AOQ1" s="90"/>
      <c r="AOR1" s="90"/>
      <c r="AOS1" s="90"/>
      <c r="AOT1" s="90"/>
      <c r="AOU1" s="90"/>
      <c r="AOV1" s="90"/>
      <c r="AOW1" s="90"/>
      <c r="AOX1" s="90"/>
      <c r="AOY1" s="90"/>
      <c r="AOZ1" s="90"/>
      <c r="APA1" s="90"/>
      <c r="APB1" s="90"/>
      <c r="APC1" s="90"/>
      <c r="APD1" s="90"/>
      <c r="APE1" s="90"/>
      <c r="APF1" s="90"/>
      <c r="APG1" s="90"/>
      <c r="APH1" s="90"/>
      <c r="API1" s="90"/>
      <c r="APJ1" s="90"/>
      <c r="APK1" s="90"/>
      <c r="APL1" s="90"/>
      <c r="APM1" s="90"/>
      <c r="APN1" s="90"/>
      <c r="APO1" s="90"/>
      <c r="APP1" s="90"/>
      <c r="APQ1" s="90"/>
      <c r="APR1" s="90"/>
      <c r="APS1" s="90"/>
      <c r="APT1" s="90"/>
      <c r="APU1" s="90"/>
      <c r="APV1" s="90"/>
      <c r="APW1" s="90"/>
      <c r="APX1" s="90"/>
      <c r="APY1" s="90"/>
      <c r="APZ1" s="90"/>
      <c r="AQA1" s="90"/>
      <c r="AQB1" s="90"/>
      <c r="AQC1" s="90"/>
      <c r="AQD1" s="90"/>
      <c r="AQE1" s="90"/>
      <c r="AQF1" s="90"/>
      <c r="AQG1" s="90"/>
      <c r="AQH1" s="90"/>
      <c r="AQI1" s="90"/>
      <c r="AQJ1" s="90"/>
      <c r="AQK1" s="90"/>
      <c r="AQL1" s="90"/>
      <c r="AQM1" s="90"/>
      <c r="AQN1" s="90"/>
      <c r="AQO1" s="90"/>
      <c r="AQP1" s="90"/>
      <c r="AQQ1" s="90"/>
      <c r="AQR1" s="90"/>
      <c r="AQS1" s="90"/>
      <c r="AQT1" s="90"/>
      <c r="AQU1" s="90"/>
      <c r="AQV1" s="90"/>
      <c r="AQW1" s="90"/>
      <c r="AQX1" s="90"/>
      <c r="AQY1" s="90"/>
      <c r="AQZ1" s="90"/>
      <c r="ARA1" s="90"/>
      <c r="ARB1" s="90"/>
      <c r="ARC1" s="90"/>
      <c r="ARD1" s="90"/>
      <c r="ARE1" s="90"/>
      <c r="ARF1" s="90"/>
      <c r="ARG1" s="90"/>
      <c r="ARH1" s="90"/>
      <c r="ARI1" s="90"/>
      <c r="ARJ1" s="90"/>
      <c r="ARK1" s="90"/>
      <c r="ARL1" s="90"/>
      <c r="ARM1" s="90"/>
      <c r="ARN1" s="90"/>
      <c r="ARO1" s="90"/>
      <c r="ARP1" s="90"/>
      <c r="ARQ1" s="90"/>
      <c r="ARR1" s="90"/>
      <c r="ARS1" s="90"/>
      <c r="ART1" s="90"/>
      <c r="ARU1" s="90"/>
      <c r="ARV1" s="90"/>
      <c r="ARW1" s="90"/>
      <c r="ARX1" s="90"/>
      <c r="ARY1" s="90"/>
      <c r="ARZ1" s="90"/>
      <c r="ASA1" s="90"/>
      <c r="ASB1" s="90"/>
      <c r="ASC1" s="90"/>
      <c r="ASD1" s="90"/>
      <c r="ASE1" s="90"/>
      <c r="ASF1" s="90"/>
      <c r="ASG1" s="90"/>
      <c r="ASH1" s="90"/>
      <c r="ASI1" s="90"/>
      <c r="ASJ1" s="90"/>
      <c r="ASK1" s="90"/>
      <c r="ASL1" s="90"/>
      <c r="ASM1" s="90"/>
      <c r="ASN1" s="90"/>
      <c r="ASO1" s="90"/>
      <c r="ASP1" s="90"/>
      <c r="ASQ1" s="90"/>
      <c r="ASR1" s="90"/>
      <c r="ASS1" s="90"/>
      <c r="AST1" s="90"/>
      <c r="ASU1" s="90"/>
      <c r="ASV1" s="90"/>
      <c r="ASW1" s="90"/>
      <c r="ASX1" s="90"/>
      <c r="ASY1" s="90"/>
      <c r="ASZ1" s="90"/>
      <c r="ATA1" s="90"/>
      <c r="ATB1" s="90"/>
      <c r="ATC1" s="90"/>
      <c r="ATD1" s="90"/>
      <c r="ATE1" s="90"/>
      <c r="ATF1" s="90"/>
      <c r="ATG1" s="90"/>
      <c r="ATH1" s="90"/>
      <c r="ATI1" s="90"/>
      <c r="ATJ1" s="90"/>
      <c r="ATK1" s="90"/>
      <c r="ATL1" s="90"/>
      <c r="ATM1" s="90"/>
      <c r="ATN1" s="90"/>
      <c r="ATO1" s="90"/>
      <c r="ATP1" s="90"/>
      <c r="ATQ1" s="90"/>
      <c r="ATR1" s="90"/>
      <c r="ATS1" s="90"/>
      <c r="ATT1" s="90"/>
      <c r="ATU1" s="90"/>
      <c r="ATV1" s="90"/>
      <c r="ATW1" s="90"/>
      <c r="ATX1" s="90"/>
      <c r="ATY1" s="90"/>
      <c r="ATZ1" s="90"/>
      <c r="AUA1" s="90"/>
      <c r="AUB1" s="90"/>
      <c r="AUC1" s="90"/>
      <c r="AUD1" s="90"/>
      <c r="AUE1" s="90"/>
      <c r="AUF1" s="90"/>
      <c r="AUG1" s="90"/>
      <c r="AUH1" s="90"/>
      <c r="AUI1" s="90"/>
      <c r="AUJ1" s="90"/>
      <c r="AUK1" s="90"/>
      <c r="AUL1" s="90"/>
      <c r="AUM1" s="90"/>
      <c r="AUN1" s="90"/>
      <c r="AUO1" s="90"/>
      <c r="AUP1" s="90"/>
      <c r="AUQ1" s="90"/>
      <c r="AUR1" s="90"/>
      <c r="AUS1" s="90"/>
      <c r="AUT1" s="90"/>
      <c r="AUU1" s="90"/>
      <c r="AUV1" s="90"/>
      <c r="AUW1" s="90"/>
      <c r="AUX1" s="90"/>
      <c r="AUY1" s="90"/>
      <c r="AUZ1" s="90"/>
      <c r="AVA1" s="90"/>
      <c r="AVB1" s="90"/>
      <c r="AVC1" s="90"/>
      <c r="AVD1" s="90"/>
      <c r="AVE1" s="90"/>
      <c r="AVF1" s="90"/>
      <c r="AVG1" s="90"/>
      <c r="AVH1" s="90"/>
      <c r="AVI1" s="90"/>
      <c r="AVJ1" s="90"/>
      <c r="AVK1" s="90"/>
      <c r="AVL1" s="90"/>
      <c r="AVM1" s="90"/>
      <c r="AVN1" s="90"/>
      <c r="AVO1" s="90"/>
      <c r="AVP1" s="90"/>
      <c r="AVQ1" s="90"/>
      <c r="AVR1" s="90"/>
      <c r="AVS1" s="90"/>
      <c r="AVT1" s="90"/>
      <c r="AVU1" s="90"/>
      <c r="AVV1" s="90"/>
      <c r="AVW1" s="90"/>
      <c r="AVX1" s="90"/>
      <c r="AVY1" s="90"/>
      <c r="AVZ1" s="90"/>
      <c r="AWA1" s="90"/>
      <c r="AWB1" s="90"/>
      <c r="AWC1" s="90"/>
      <c r="AWD1" s="90"/>
      <c r="AWE1" s="90"/>
      <c r="AWF1" s="90"/>
      <c r="AWG1" s="90"/>
      <c r="AWH1" s="90"/>
      <c r="AWI1" s="90"/>
      <c r="AWJ1" s="90"/>
      <c r="AWK1" s="90"/>
      <c r="AWL1" s="90"/>
      <c r="AWM1" s="90"/>
      <c r="AWN1" s="90"/>
      <c r="AWO1" s="90"/>
      <c r="AWP1" s="90"/>
      <c r="AWQ1" s="90"/>
      <c r="AWR1" s="90"/>
      <c r="AWS1" s="90"/>
      <c r="AWT1" s="90"/>
      <c r="AWU1" s="90"/>
      <c r="AWV1" s="90"/>
      <c r="AWW1" s="90"/>
      <c r="AWX1" s="90"/>
      <c r="AWY1" s="90"/>
      <c r="AWZ1" s="90"/>
      <c r="AXA1" s="90"/>
      <c r="AXB1" s="90"/>
      <c r="AXC1" s="90"/>
      <c r="AXD1" s="90"/>
      <c r="AXE1" s="90"/>
      <c r="AXF1" s="90"/>
      <c r="AXG1" s="90"/>
      <c r="AXH1" s="90"/>
      <c r="AXI1" s="90"/>
      <c r="AXJ1" s="90"/>
      <c r="AXK1" s="90"/>
      <c r="AXL1" s="90"/>
      <c r="AXM1" s="90"/>
      <c r="AXN1" s="90"/>
      <c r="AXO1" s="90"/>
      <c r="AXP1" s="90"/>
      <c r="AXQ1" s="90"/>
      <c r="AXR1" s="90"/>
      <c r="AXS1" s="90"/>
      <c r="AXT1" s="90"/>
      <c r="AXU1" s="90"/>
      <c r="AXV1" s="90"/>
      <c r="AXW1" s="90"/>
      <c r="AXX1" s="90"/>
      <c r="AXY1" s="90"/>
      <c r="AXZ1" s="90"/>
      <c r="AYA1" s="90"/>
      <c r="AYB1" s="90"/>
      <c r="AYC1" s="90"/>
      <c r="AYD1" s="90"/>
      <c r="AYE1" s="90"/>
      <c r="AYF1" s="90"/>
      <c r="AYG1" s="90"/>
      <c r="AYH1" s="90"/>
      <c r="AYI1" s="90"/>
      <c r="AYJ1" s="90"/>
      <c r="AYK1" s="90"/>
      <c r="AYL1" s="90"/>
      <c r="AYM1" s="90"/>
      <c r="AYN1" s="90"/>
      <c r="AYO1" s="90"/>
      <c r="AYP1" s="90"/>
      <c r="AYQ1" s="90"/>
      <c r="AYR1" s="90"/>
      <c r="AYS1" s="90"/>
      <c r="AYT1" s="90"/>
      <c r="AYU1" s="90"/>
      <c r="AYV1" s="90"/>
      <c r="AYW1" s="90"/>
      <c r="AYX1" s="90"/>
      <c r="AYY1" s="90"/>
      <c r="AYZ1" s="90"/>
      <c r="AZA1" s="90"/>
      <c r="AZB1" s="90"/>
      <c r="AZC1" s="90"/>
      <c r="AZD1" s="90"/>
      <c r="AZE1" s="90"/>
      <c r="AZF1" s="90"/>
      <c r="AZG1" s="90"/>
      <c r="AZH1" s="90"/>
      <c r="AZI1" s="90"/>
      <c r="AZJ1" s="90"/>
      <c r="AZK1" s="90"/>
      <c r="AZL1" s="90"/>
      <c r="AZM1" s="90"/>
      <c r="AZN1" s="90"/>
      <c r="AZO1" s="90"/>
      <c r="AZP1" s="90"/>
      <c r="AZQ1" s="90"/>
      <c r="AZR1" s="90"/>
      <c r="AZS1" s="90"/>
      <c r="AZT1" s="90"/>
      <c r="AZU1" s="90"/>
      <c r="AZV1" s="90"/>
      <c r="AZW1" s="90"/>
      <c r="AZX1" s="90"/>
      <c r="AZY1" s="90"/>
      <c r="AZZ1" s="90"/>
      <c r="BAA1" s="90"/>
      <c r="BAB1" s="90"/>
      <c r="BAC1" s="90"/>
      <c r="BAD1" s="90"/>
      <c r="BAE1" s="90"/>
      <c r="BAF1" s="90"/>
      <c r="BAG1" s="90"/>
      <c r="BAH1" s="90"/>
      <c r="BAI1" s="90"/>
      <c r="BAJ1" s="90"/>
      <c r="BAK1" s="90"/>
      <c r="BAL1" s="90"/>
      <c r="BAM1" s="90"/>
      <c r="BAN1" s="90"/>
      <c r="BAO1" s="90"/>
      <c r="BAP1" s="90"/>
      <c r="BAQ1" s="90"/>
      <c r="BAR1" s="90"/>
      <c r="BAS1" s="90"/>
      <c r="BAT1" s="90"/>
      <c r="BAU1" s="90"/>
      <c r="BAV1" s="90"/>
      <c r="BAW1" s="90"/>
      <c r="BAX1" s="90"/>
      <c r="BAY1" s="90"/>
      <c r="BAZ1" s="90"/>
      <c r="BBA1" s="90"/>
      <c r="BBB1" s="90"/>
      <c r="BBC1" s="90"/>
      <c r="BBD1" s="90"/>
      <c r="BBE1" s="90"/>
      <c r="BBF1" s="90"/>
      <c r="BBG1" s="90"/>
      <c r="BBH1" s="90"/>
      <c r="BBI1" s="90"/>
      <c r="BBJ1" s="90"/>
      <c r="BBK1" s="90"/>
      <c r="BBL1" s="90"/>
      <c r="BBM1" s="90"/>
      <c r="BBN1" s="90"/>
      <c r="BBO1" s="90"/>
      <c r="BBP1" s="90"/>
      <c r="BBQ1" s="90"/>
      <c r="BBR1" s="90"/>
      <c r="BBS1" s="90"/>
      <c r="BBT1" s="90"/>
      <c r="BBU1" s="90"/>
      <c r="BBV1" s="90"/>
      <c r="BBW1" s="90"/>
      <c r="BBX1" s="90"/>
      <c r="BBY1" s="90"/>
      <c r="BBZ1" s="90"/>
      <c r="BCA1" s="90"/>
      <c r="BCB1" s="90"/>
      <c r="BCC1" s="90"/>
      <c r="BCD1" s="90"/>
    </row>
    <row r="2" spans="1:1434" s="8" customFormat="1" ht="70.05" customHeight="1" x14ac:dyDescent="0.3">
      <c r="A2" s="7" t="s">
        <v>78</v>
      </c>
      <c r="B2" s="8" t="s">
        <v>158</v>
      </c>
      <c r="C2" s="8" t="s">
        <v>159</v>
      </c>
      <c r="D2" s="8" t="s">
        <v>160</v>
      </c>
      <c r="E2" s="8" t="s">
        <v>161</v>
      </c>
      <c r="F2" s="10" t="s">
        <v>95</v>
      </c>
    </row>
    <row r="3" spans="1:1434" s="8" customFormat="1" ht="40.049999999999997" customHeight="1" x14ac:dyDescent="0.3">
      <c r="A3" s="7" t="s">
        <v>96</v>
      </c>
      <c r="B3" s="12" t="s">
        <v>102</v>
      </c>
      <c r="C3" s="11" t="s">
        <v>98</v>
      </c>
      <c r="D3" s="11" t="s">
        <v>98</v>
      </c>
      <c r="E3" s="7" t="s">
        <v>99</v>
      </c>
      <c r="F3" s="10" t="s">
        <v>112</v>
      </c>
    </row>
    <row r="4" spans="1:1434" s="13" customFormat="1" ht="49.95" customHeight="1" x14ac:dyDescent="0.3">
      <c r="A4" s="35" t="s">
        <v>70</v>
      </c>
      <c r="B4" s="38" t="s">
        <v>70</v>
      </c>
      <c r="C4" s="88" t="s">
        <v>71</v>
      </c>
      <c r="D4" s="39" t="s">
        <v>70</v>
      </c>
      <c r="E4" s="40" t="s">
        <v>70</v>
      </c>
      <c r="F4" s="10" t="s">
        <v>118</v>
      </c>
    </row>
    <row r="7" spans="1:1434" ht="49.95" customHeight="1" x14ac:dyDescent="0.3">
      <c r="A7" s="36" t="s">
        <v>128</v>
      </c>
      <c r="B7" s="87" t="s">
        <v>129</v>
      </c>
      <c r="C7" s="83" t="s">
        <v>136</v>
      </c>
      <c r="E7" s="3"/>
      <c r="F7" s="4"/>
      <c r="G7" s="4"/>
      <c r="H7" s="4"/>
      <c r="I7" s="4"/>
      <c r="J7" s="4"/>
      <c r="K7" s="4"/>
      <c r="L7" s="4"/>
      <c r="M7" s="4"/>
      <c r="N7" s="4"/>
      <c r="AE7" s="5"/>
      <c r="BE7" s="3"/>
      <c r="BF7"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3E034-6E81-4ED7-8509-A69346E8ACB8}">
  <sheetPr>
    <tabColor theme="0" tint="-0.249977111117893"/>
  </sheetPr>
  <dimension ref="A1:BP7"/>
  <sheetViews>
    <sheetView workbookViewId="0"/>
  </sheetViews>
  <sheetFormatPr defaultColWidth="8.77734375" defaultRowHeight="14.4" x14ac:dyDescent="0.3"/>
  <cols>
    <col min="1" max="6" width="17.44140625" customWidth="1"/>
    <col min="7" max="8" width="10.6640625" customWidth="1"/>
  </cols>
  <sheetData>
    <row r="1" spans="1:68" s="6" customFormat="1" ht="28.8" x14ac:dyDescent="0.3">
      <c r="A1" s="78" t="s">
        <v>149</v>
      </c>
      <c r="B1" s="92" t="s">
        <v>119</v>
      </c>
      <c r="C1" s="92" t="s">
        <v>120</v>
      </c>
      <c r="D1" s="93" t="s">
        <v>47</v>
      </c>
      <c r="E1" s="94" t="s">
        <v>48</v>
      </c>
    </row>
    <row r="2" spans="1:68" s="20" customFormat="1" ht="70.05" customHeight="1" x14ac:dyDescent="0.3">
      <c r="A2" s="17" t="s">
        <v>78</v>
      </c>
      <c r="B2" s="18" t="s">
        <v>156</v>
      </c>
      <c r="C2" s="19" t="s">
        <v>121</v>
      </c>
      <c r="D2" s="20" t="s">
        <v>157</v>
      </c>
      <c r="E2" s="20" t="s">
        <v>122</v>
      </c>
      <c r="F2" s="21" t="s">
        <v>95</v>
      </c>
    </row>
    <row r="3" spans="1:68" s="22" customFormat="1" ht="40.049999999999997" customHeight="1" x14ac:dyDescent="0.3">
      <c r="A3" s="17" t="s">
        <v>96</v>
      </c>
      <c r="B3" s="17" t="s">
        <v>104</v>
      </c>
      <c r="C3" s="17" t="s">
        <v>104</v>
      </c>
      <c r="D3" s="19" t="s">
        <v>98</v>
      </c>
      <c r="E3" s="19" t="s">
        <v>98</v>
      </c>
      <c r="F3" s="21" t="s">
        <v>112</v>
      </c>
    </row>
    <row r="4" spans="1:68" s="24" customFormat="1" ht="49.95" customHeight="1" x14ac:dyDescent="0.3">
      <c r="A4" s="41" t="s">
        <v>70</v>
      </c>
      <c r="B4" s="95" t="s">
        <v>71</v>
      </c>
      <c r="C4" s="95" t="s">
        <v>71</v>
      </c>
      <c r="D4" s="96" t="s">
        <v>71</v>
      </c>
      <c r="E4" s="42" t="s">
        <v>70</v>
      </c>
      <c r="F4" s="23" t="s">
        <v>118</v>
      </c>
    </row>
    <row r="7" spans="1:68" ht="49.95" customHeight="1" x14ac:dyDescent="0.3">
      <c r="A7" s="233" t="s">
        <v>130</v>
      </c>
      <c r="B7" s="233"/>
      <c r="C7" s="233"/>
      <c r="D7" s="36" t="s">
        <v>128</v>
      </c>
      <c r="E7" s="87" t="s">
        <v>129</v>
      </c>
      <c r="F7" s="83" t="s">
        <v>136</v>
      </c>
      <c r="N7" s="4"/>
      <c r="O7" s="4"/>
      <c r="P7" s="4"/>
      <c r="Q7" s="4"/>
      <c r="R7" s="4"/>
      <c r="S7" s="4"/>
      <c r="T7" s="4"/>
      <c r="U7" s="4"/>
      <c r="V7" s="4"/>
      <c r="W7" s="4"/>
      <c r="X7" s="4"/>
      <c r="AO7" s="5"/>
      <c r="BO7" s="3"/>
      <c r="BP7" s="3"/>
    </row>
  </sheetData>
  <mergeCells count="1">
    <mergeCell ref="A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02255-D1B8-4A48-9C27-AF41B8F33D10}">
  <sheetPr>
    <tabColor theme="0" tint="-0.249977111117893"/>
  </sheetPr>
  <dimension ref="A1:BP8"/>
  <sheetViews>
    <sheetView workbookViewId="0"/>
  </sheetViews>
  <sheetFormatPr defaultColWidth="8.77734375" defaultRowHeight="14.4" x14ac:dyDescent="0.3"/>
  <cols>
    <col min="1" max="1" width="17.44140625" customWidth="1"/>
    <col min="2" max="2" width="17.44140625" style="4" customWidth="1"/>
    <col min="3" max="3" width="17.44140625" style="3" customWidth="1"/>
    <col min="4" max="5" width="17.44140625" customWidth="1"/>
    <col min="6" max="7" width="10.6640625" customWidth="1"/>
  </cols>
  <sheetData>
    <row r="1" spans="1:68" s="6" customFormat="1" ht="42.45" customHeight="1" x14ac:dyDescent="0.3">
      <c r="A1" s="89" t="s">
        <v>149</v>
      </c>
      <c r="B1" s="97" t="s">
        <v>59</v>
      </c>
      <c r="C1" s="98" t="s">
        <v>56</v>
      </c>
      <c r="D1" s="91" t="s">
        <v>57</v>
      </c>
      <c r="E1" s="16"/>
    </row>
    <row r="2" spans="1:68" s="20" customFormat="1" ht="70.05" customHeight="1" x14ac:dyDescent="0.3">
      <c r="A2" s="17" t="s">
        <v>78</v>
      </c>
      <c r="B2" s="18" t="s">
        <v>123</v>
      </c>
      <c r="C2" s="19" t="s">
        <v>124</v>
      </c>
      <c r="D2" s="20" t="s">
        <v>125</v>
      </c>
      <c r="E2" s="21" t="s">
        <v>95</v>
      </c>
    </row>
    <row r="3" spans="1:68" s="22" customFormat="1" ht="40.049999999999997" customHeight="1" x14ac:dyDescent="0.3">
      <c r="A3" s="17" t="s">
        <v>96</v>
      </c>
      <c r="B3" s="18" t="s">
        <v>102</v>
      </c>
      <c r="C3" s="19" t="s">
        <v>98</v>
      </c>
      <c r="D3" s="22" t="s">
        <v>110</v>
      </c>
      <c r="E3" s="21" t="s">
        <v>112</v>
      </c>
    </row>
    <row r="4" spans="1:68" s="24" customFormat="1" ht="49.95" customHeight="1" x14ac:dyDescent="0.3">
      <c r="A4" s="41" t="s">
        <v>70</v>
      </c>
      <c r="B4" s="43" t="s">
        <v>70</v>
      </c>
      <c r="C4" s="44" t="s">
        <v>70</v>
      </c>
      <c r="D4" s="99" t="s">
        <v>71</v>
      </c>
      <c r="E4" s="26" t="s">
        <v>118</v>
      </c>
    </row>
    <row r="8" spans="1:68" ht="49.95" customHeight="1" x14ac:dyDescent="0.3">
      <c r="A8" s="233" t="s">
        <v>131</v>
      </c>
      <c r="B8" s="233"/>
      <c r="C8" s="233"/>
      <c r="D8" s="36" t="s">
        <v>128</v>
      </c>
      <c r="E8" s="87" t="s">
        <v>129</v>
      </c>
      <c r="F8" s="83" t="s">
        <v>136</v>
      </c>
      <c r="N8" s="4"/>
      <c r="O8" s="4"/>
      <c r="P8" s="4"/>
      <c r="Q8" s="4"/>
      <c r="R8" s="4"/>
      <c r="S8" s="4"/>
      <c r="T8" s="4"/>
      <c r="U8" s="4"/>
      <c r="V8" s="4"/>
      <c r="W8" s="4"/>
      <c r="X8" s="4"/>
      <c r="AO8" s="5"/>
      <c r="BO8" s="3"/>
      <c r="BP8" s="3"/>
    </row>
  </sheetData>
  <mergeCells count="1">
    <mergeCell ref="A8:C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4BFF-DF24-40B5-80B8-6AE293B1261B}">
  <sheetPr>
    <tabColor theme="0" tint="-0.249977111117893"/>
  </sheetPr>
  <dimension ref="A1:BP7"/>
  <sheetViews>
    <sheetView workbookViewId="0"/>
  </sheetViews>
  <sheetFormatPr defaultColWidth="8.77734375" defaultRowHeight="14.4" x14ac:dyDescent="0.3"/>
  <cols>
    <col min="1" max="2" width="17.44140625" style="5" customWidth="1"/>
    <col min="3" max="3" width="22.44140625" style="5" customWidth="1"/>
    <col min="4" max="5" width="17.44140625" customWidth="1"/>
    <col min="6" max="7" width="10.6640625" customWidth="1"/>
  </cols>
  <sheetData>
    <row r="1" spans="1:68" s="6" customFormat="1" ht="28.95" customHeight="1" x14ac:dyDescent="0.3">
      <c r="A1" s="89" t="s">
        <v>149</v>
      </c>
      <c r="B1" s="100" t="s">
        <v>54</v>
      </c>
      <c r="C1" s="100" t="s">
        <v>55</v>
      </c>
      <c r="D1" s="16"/>
      <c r="E1" s="16"/>
    </row>
    <row r="2" spans="1:68" s="22" customFormat="1" ht="92.55" customHeight="1" x14ac:dyDescent="0.3">
      <c r="A2" s="17" t="s">
        <v>78</v>
      </c>
      <c r="B2" s="17" t="s">
        <v>126</v>
      </c>
      <c r="C2" s="17" t="s">
        <v>155</v>
      </c>
      <c r="D2" s="21" t="s">
        <v>95</v>
      </c>
    </row>
    <row r="3" spans="1:68" s="22" customFormat="1" ht="40.049999999999997" customHeight="1" x14ac:dyDescent="0.3">
      <c r="A3" s="17" t="s">
        <v>96</v>
      </c>
      <c r="B3" s="25" t="s">
        <v>127</v>
      </c>
      <c r="C3" s="25" t="s">
        <v>127</v>
      </c>
      <c r="D3" s="21" t="s">
        <v>112</v>
      </c>
    </row>
    <row r="4" spans="1:68" s="22" customFormat="1" ht="49.95" customHeight="1" x14ac:dyDescent="0.3">
      <c r="A4" s="102" t="s">
        <v>70</v>
      </c>
      <c r="B4" s="103" t="s">
        <v>70</v>
      </c>
      <c r="C4" s="103" t="s">
        <v>70</v>
      </c>
      <c r="D4" s="21" t="s">
        <v>118</v>
      </c>
    </row>
    <row r="7" spans="1:68" ht="49.95" customHeight="1" x14ac:dyDescent="0.3">
      <c r="A7" s="233" t="s">
        <v>132</v>
      </c>
      <c r="B7" s="233"/>
      <c r="C7" s="233"/>
      <c r="D7" s="104" t="s">
        <v>128</v>
      </c>
      <c r="E7" s="101" t="s">
        <v>129</v>
      </c>
      <c r="N7" s="4"/>
      <c r="O7" s="4"/>
      <c r="P7" s="4"/>
      <c r="Q7" s="4"/>
      <c r="R7" s="4"/>
      <c r="S7" s="4"/>
      <c r="T7" s="4"/>
      <c r="U7" s="4"/>
      <c r="V7" s="4"/>
      <c r="W7" s="4"/>
      <c r="X7" s="4"/>
      <c r="AO7" s="5"/>
      <c r="BO7" s="3"/>
      <c r="BP7" s="3"/>
    </row>
  </sheetData>
  <mergeCells count="1">
    <mergeCell ref="A7:C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203C-B145-424F-B9CD-38692A01A488}">
  <dimension ref="A2:E7"/>
  <sheetViews>
    <sheetView workbookViewId="0"/>
  </sheetViews>
  <sheetFormatPr defaultColWidth="8.77734375" defaultRowHeight="14.4" x14ac:dyDescent="0.3"/>
  <cols>
    <col min="2" max="2" width="10.77734375" bestFit="1" customWidth="1"/>
    <col min="4" max="4" width="21.44140625" bestFit="1" customWidth="1"/>
  </cols>
  <sheetData>
    <row r="2" spans="1:5" x14ac:dyDescent="0.3">
      <c r="A2" t="s">
        <v>61</v>
      </c>
      <c r="B2" t="s">
        <v>63</v>
      </c>
      <c r="C2" t="s">
        <v>70</v>
      </c>
      <c r="D2" t="s">
        <v>72</v>
      </c>
      <c r="E2" t="s">
        <v>133</v>
      </c>
    </row>
    <row r="3" spans="1:5" x14ac:dyDescent="0.3">
      <c r="A3" t="s">
        <v>62</v>
      </c>
      <c r="B3" t="s">
        <v>64</v>
      </c>
      <c r="C3" t="s">
        <v>71</v>
      </c>
      <c r="D3" t="s">
        <v>73</v>
      </c>
      <c r="E3" t="s">
        <v>134</v>
      </c>
    </row>
    <row r="4" spans="1:5" x14ac:dyDescent="0.3">
      <c r="B4" t="s">
        <v>60</v>
      </c>
      <c r="D4" t="s">
        <v>74</v>
      </c>
      <c r="E4" t="s">
        <v>135</v>
      </c>
    </row>
    <row r="5" spans="1:5" x14ac:dyDescent="0.3">
      <c r="B5" t="s">
        <v>65</v>
      </c>
      <c r="D5" t="s">
        <v>75</v>
      </c>
    </row>
    <row r="6" spans="1:5" x14ac:dyDescent="0.3">
      <c r="B6" t="s">
        <v>66</v>
      </c>
      <c r="D6" t="s">
        <v>76</v>
      </c>
    </row>
    <row r="7" spans="1:5" x14ac:dyDescent="0.3">
      <c r="B7" t="s">
        <v>67</v>
      </c>
      <c r="D7"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4CCFF"/>
  </sheetPr>
  <dimension ref="A1:BQ198"/>
  <sheetViews>
    <sheetView workbookViewId="0">
      <selection activeCell="A2" sqref="A2"/>
    </sheetView>
  </sheetViews>
  <sheetFormatPr defaultColWidth="8.77734375" defaultRowHeight="14.4" x14ac:dyDescent="0.3"/>
  <cols>
    <col min="1" max="1" width="40.44140625" customWidth="1"/>
    <col min="2" max="2" width="0" hidden="1" customWidth="1"/>
    <col min="3" max="3" width="11.109375" style="27" customWidth="1"/>
    <col min="4" max="4" width="11.44140625" style="27" bestFit="1" customWidth="1"/>
    <col min="5" max="5" width="11.109375" hidden="1" customWidth="1"/>
    <col min="6" max="6" width="13.33203125" hidden="1" customWidth="1"/>
    <col min="7" max="7" width="0" hidden="1" customWidth="1"/>
    <col min="8" max="8" width="11.6640625" customWidth="1"/>
    <col min="9" max="13" width="11.6640625" hidden="1" customWidth="1"/>
    <col min="14" max="16" width="13.6640625" hidden="1" customWidth="1"/>
    <col min="17" max="17" width="13.6640625" customWidth="1"/>
    <col min="18" max="21" width="13.6640625" hidden="1" customWidth="1"/>
    <col min="22" max="22" width="13.6640625" customWidth="1"/>
    <col min="23" max="23" width="13.6640625" style="53" hidden="1" customWidth="1"/>
    <col min="24" max="24" width="13.6640625" hidden="1" customWidth="1"/>
    <col min="25" max="25" width="11.6640625" style="27" hidden="1" customWidth="1"/>
    <col min="26" max="30" width="11.6640625" hidden="1" customWidth="1"/>
    <col min="31" max="31" width="11.6640625" customWidth="1"/>
    <col min="32" max="32" width="26.33203125" bestFit="1" customWidth="1"/>
    <col min="33" max="35" width="15.6640625" hidden="1" customWidth="1"/>
    <col min="36" max="36" width="15.6640625" customWidth="1"/>
    <col min="37" max="38" width="17.6640625" hidden="1" customWidth="1"/>
    <col min="39" max="39" width="15.6640625" hidden="1" customWidth="1"/>
    <col min="40" max="40" width="7" hidden="1" customWidth="1"/>
    <col min="41" max="41" width="10.44140625" style="5" hidden="1" customWidth="1"/>
    <col min="42" max="42" width="15.44140625" hidden="1" customWidth="1"/>
    <col min="43" max="44" width="13.109375" hidden="1" customWidth="1"/>
    <col min="45" max="45" width="18.6640625" hidden="1" customWidth="1"/>
    <col min="46" max="46" width="13.109375" hidden="1" customWidth="1"/>
    <col min="47" max="47" width="11" hidden="1" customWidth="1"/>
    <col min="48" max="49" width="11" customWidth="1"/>
    <col min="50" max="50" width="13.77734375" customWidth="1"/>
    <col min="51" max="68" width="11" hidden="1" customWidth="1"/>
    <col min="69" max="69" width="39.44140625" hidden="1" customWidth="1"/>
    <col min="70" max="70" width="8.77734375" customWidth="1"/>
  </cols>
  <sheetData>
    <row r="1" spans="1:69" s="28" customFormat="1" ht="58.05" customHeight="1" x14ac:dyDescent="0.3">
      <c r="A1" s="63" t="s">
        <v>149</v>
      </c>
      <c r="B1" s="64" t="s">
        <v>0</v>
      </c>
      <c r="C1" s="59" t="s">
        <v>1</v>
      </c>
      <c r="D1" s="59" t="s">
        <v>2</v>
      </c>
      <c r="E1" s="65" t="s">
        <v>3</v>
      </c>
      <c r="F1" s="60" t="s">
        <v>40</v>
      </c>
      <c r="G1" s="60" t="s">
        <v>53</v>
      </c>
      <c r="H1" s="61" t="s">
        <v>43</v>
      </c>
      <c r="I1" s="62" t="s">
        <v>137</v>
      </c>
      <c r="J1" s="65" t="s">
        <v>50</v>
      </c>
      <c r="K1" s="66" t="s">
        <v>137</v>
      </c>
      <c r="L1" s="66" t="s">
        <v>137</v>
      </c>
      <c r="M1" s="66" t="s">
        <v>137</v>
      </c>
      <c r="N1" s="66" t="s">
        <v>137</v>
      </c>
      <c r="O1" s="66" t="s">
        <v>137</v>
      </c>
      <c r="P1" s="66" t="s">
        <v>137</v>
      </c>
      <c r="Q1" s="65" t="s">
        <v>49</v>
      </c>
      <c r="R1" s="65" t="s">
        <v>58</v>
      </c>
      <c r="S1" s="66" t="s">
        <v>137</v>
      </c>
      <c r="T1" s="66" t="s">
        <v>137</v>
      </c>
      <c r="U1" s="66" t="s">
        <v>137</v>
      </c>
      <c r="V1" s="65" t="s">
        <v>138</v>
      </c>
      <c r="W1" s="66" t="s">
        <v>137</v>
      </c>
      <c r="X1" s="66" t="s">
        <v>137</v>
      </c>
      <c r="Y1" s="66" t="s">
        <v>137</v>
      </c>
      <c r="Z1" s="66" t="s">
        <v>137</v>
      </c>
      <c r="AA1" s="66" t="s">
        <v>137</v>
      </c>
      <c r="AB1" s="66" t="s">
        <v>137</v>
      </c>
      <c r="AC1" s="66" t="s">
        <v>137</v>
      </c>
      <c r="AD1" s="66" t="s">
        <v>137</v>
      </c>
      <c r="AE1" s="65" t="s">
        <v>46</v>
      </c>
      <c r="AF1" s="65" t="s">
        <v>57</v>
      </c>
      <c r="AG1" s="181" t="s">
        <v>4</v>
      </c>
      <c r="AH1" s="65" t="s">
        <v>5</v>
      </c>
      <c r="AI1" s="65" t="s">
        <v>6</v>
      </c>
      <c r="AJ1" s="70" t="s">
        <v>139</v>
      </c>
      <c r="AK1" s="65" t="s">
        <v>140</v>
      </c>
      <c r="AL1" s="65" t="s">
        <v>141</v>
      </c>
      <c r="AM1" s="65" t="s">
        <v>142</v>
      </c>
      <c r="AN1" s="65" t="s">
        <v>143</v>
      </c>
      <c r="AO1" s="67" t="s">
        <v>144</v>
      </c>
      <c r="AP1" s="65" t="s">
        <v>145</v>
      </c>
      <c r="AQ1" s="65" t="s">
        <v>146</v>
      </c>
      <c r="AR1" s="65" t="s">
        <v>147</v>
      </c>
      <c r="AS1" s="65" t="s">
        <v>148</v>
      </c>
      <c r="AT1" s="65" t="s">
        <v>39</v>
      </c>
      <c r="AU1" s="68" t="s">
        <v>7</v>
      </c>
      <c r="AV1" s="65" t="s">
        <v>215</v>
      </c>
      <c r="AW1" s="65" t="s">
        <v>218</v>
      </c>
      <c r="AX1" s="70" t="s">
        <v>566</v>
      </c>
      <c r="AY1" s="68" t="s">
        <v>11</v>
      </c>
      <c r="AZ1" s="65" t="s">
        <v>12</v>
      </c>
      <c r="BA1" s="65" t="s">
        <v>13</v>
      </c>
      <c r="BB1" s="65" t="s">
        <v>14</v>
      </c>
      <c r="BC1" s="68" t="s">
        <v>15</v>
      </c>
      <c r="BD1" s="65" t="s">
        <v>16</v>
      </c>
      <c r="BE1" s="68" t="s">
        <v>17</v>
      </c>
      <c r="BF1" s="65" t="s">
        <v>18</v>
      </c>
      <c r="BG1" s="65" t="s">
        <v>19</v>
      </c>
      <c r="BH1" s="65" t="s">
        <v>20</v>
      </c>
      <c r="BI1" s="68" t="s">
        <v>21</v>
      </c>
      <c r="BJ1" s="65" t="s">
        <v>22</v>
      </c>
      <c r="BK1" s="65" t="s">
        <v>23</v>
      </c>
      <c r="BL1" s="65" t="s">
        <v>24</v>
      </c>
      <c r="BM1" s="68" t="s">
        <v>25</v>
      </c>
      <c r="BN1" s="65" t="s">
        <v>26</v>
      </c>
      <c r="BO1" s="65" t="s">
        <v>27</v>
      </c>
      <c r="BP1" s="65" t="s">
        <v>28</v>
      </c>
      <c r="BQ1" s="65" t="s">
        <v>51</v>
      </c>
    </row>
    <row r="2" spans="1:69" x14ac:dyDescent="0.3">
      <c r="A2" s="234"/>
      <c r="C2" s="236"/>
      <c r="D2" s="236"/>
    </row>
    <row r="3" spans="1:69" x14ac:dyDescent="0.3">
      <c r="A3" s="48"/>
      <c r="C3" s="55"/>
      <c r="D3" s="55"/>
    </row>
    <row r="4" spans="1:69" x14ac:dyDescent="0.3">
      <c r="A4" s="48"/>
      <c r="C4" s="55"/>
      <c r="D4" s="55"/>
    </row>
    <row r="5" spans="1:69" x14ac:dyDescent="0.3">
      <c r="A5" s="48"/>
      <c r="C5" s="55"/>
      <c r="D5" s="55"/>
    </row>
    <row r="6" spans="1:69" x14ac:dyDescent="0.3">
      <c r="A6" s="48"/>
      <c r="C6" s="55"/>
      <c r="D6" s="55"/>
    </row>
    <row r="7" spans="1:69" x14ac:dyDescent="0.3">
      <c r="A7" s="48"/>
      <c r="C7" s="55"/>
      <c r="D7" s="55"/>
    </row>
    <row r="8" spans="1:69" x14ac:dyDescent="0.3">
      <c r="A8" s="48"/>
    </row>
    <row r="9" spans="1:69" x14ac:dyDescent="0.3">
      <c r="A9" s="48"/>
      <c r="Y9" s="27" t="str">
        <f t="shared" ref="Y9:Y72" si="0">IF(ISBLANK(A9),"", IF(OR(NOT(ISBLANK(W9)),NOT(ISBLANK(X9))),"F","T"))</f>
        <v/>
      </c>
    </row>
    <row r="10" spans="1:69" x14ac:dyDescent="0.3">
      <c r="A10" s="48"/>
      <c r="C10" s="55"/>
      <c r="D10" s="55"/>
      <c r="E10" s="3"/>
      <c r="F10" s="3"/>
      <c r="K10" s="3"/>
      <c r="N10" s="4"/>
      <c r="O10" s="4"/>
      <c r="P10" s="4"/>
      <c r="Q10" s="4"/>
      <c r="R10" s="4"/>
      <c r="S10" s="4"/>
      <c r="T10" s="4"/>
      <c r="U10" s="4"/>
      <c r="V10" s="4"/>
      <c r="X10" s="4"/>
      <c r="Y10" s="27" t="str">
        <f t="shared" si="0"/>
        <v/>
      </c>
      <c r="BO10" s="3"/>
      <c r="BP10" s="3"/>
    </row>
    <row r="11" spans="1:69" x14ac:dyDescent="0.3">
      <c r="A11" s="48"/>
      <c r="C11" s="55"/>
      <c r="D11" s="55"/>
      <c r="E11" s="3"/>
      <c r="F11" s="3"/>
      <c r="K11" s="3"/>
      <c r="N11" s="4"/>
      <c r="O11" s="4"/>
      <c r="P11" s="4"/>
      <c r="Q11" s="4"/>
      <c r="R11" s="4"/>
      <c r="S11" s="4"/>
      <c r="T11" s="4"/>
      <c r="U11" s="4"/>
      <c r="V11" s="4"/>
      <c r="X11" s="4"/>
      <c r="Y11" s="27" t="str">
        <f t="shared" si="0"/>
        <v/>
      </c>
      <c r="BO11" s="3"/>
      <c r="BP11" s="3"/>
    </row>
    <row r="12" spans="1:69" x14ac:dyDescent="0.3">
      <c r="A12" s="48"/>
      <c r="C12" s="55"/>
      <c r="D12" s="55"/>
      <c r="E12" s="3"/>
      <c r="F12" s="3"/>
      <c r="K12" s="3"/>
      <c r="N12" s="4"/>
      <c r="O12" s="4"/>
      <c r="P12" s="4"/>
      <c r="Q12" s="4"/>
      <c r="R12" s="4"/>
      <c r="S12" s="4"/>
      <c r="T12" s="4"/>
      <c r="U12" s="4"/>
      <c r="V12" s="4"/>
      <c r="X12" s="4"/>
      <c r="Y12" s="27" t="str">
        <f t="shared" si="0"/>
        <v/>
      </c>
      <c r="BO12" s="3"/>
      <c r="BP12" s="3"/>
    </row>
    <row r="13" spans="1:69" x14ac:dyDescent="0.3">
      <c r="A13" s="48"/>
      <c r="C13" s="55"/>
      <c r="D13" s="55"/>
      <c r="E13" s="3"/>
      <c r="F13" s="3"/>
      <c r="K13" s="3"/>
      <c r="N13" s="4"/>
      <c r="O13" s="4"/>
      <c r="P13" s="4"/>
      <c r="Q13" s="4"/>
      <c r="R13" s="4"/>
      <c r="S13" s="4"/>
      <c r="T13" s="4"/>
      <c r="U13" s="4"/>
      <c r="V13" s="4"/>
      <c r="X13" s="4"/>
      <c r="Y13" s="27" t="str">
        <f t="shared" si="0"/>
        <v/>
      </c>
      <c r="BO13" s="3"/>
      <c r="BP13" s="3"/>
    </row>
    <row r="14" spans="1:69" x14ac:dyDescent="0.3">
      <c r="A14" s="48"/>
      <c r="C14" s="55"/>
      <c r="D14" s="55"/>
      <c r="E14" s="3"/>
      <c r="F14" s="3"/>
      <c r="K14" s="3"/>
      <c r="N14" s="4"/>
      <c r="O14" s="4"/>
      <c r="P14" s="4"/>
      <c r="Q14" s="4"/>
      <c r="R14" s="4"/>
      <c r="S14" s="4"/>
      <c r="T14" s="4"/>
      <c r="U14" s="4"/>
      <c r="V14" s="4"/>
      <c r="X14" s="4"/>
      <c r="Y14" s="27" t="str">
        <f t="shared" si="0"/>
        <v/>
      </c>
      <c r="BO14" s="3"/>
      <c r="BP14" s="3"/>
    </row>
    <row r="15" spans="1:69" x14ac:dyDescent="0.3">
      <c r="A15" s="48"/>
      <c r="C15" s="55"/>
      <c r="D15" s="55"/>
      <c r="E15" s="3"/>
      <c r="F15" s="3"/>
      <c r="K15" s="3"/>
      <c r="N15" s="4"/>
      <c r="O15" s="4"/>
      <c r="P15" s="4"/>
      <c r="Q15" s="4"/>
      <c r="R15" s="4"/>
      <c r="S15" s="4"/>
      <c r="T15" s="4"/>
      <c r="U15" s="4"/>
      <c r="V15" s="4"/>
      <c r="X15" s="4"/>
      <c r="Y15" s="27" t="str">
        <f t="shared" si="0"/>
        <v/>
      </c>
      <c r="BO15" s="3"/>
      <c r="BP15" s="3"/>
    </row>
    <row r="16" spans="1:69" x14ac:dyDescent="0.3">
      <c r="A16" s="48"/>
      <c r="C16" s="55"/>
      <c r="D16" s="55"/>
      <c r="E16" s="3"/>
      <c r="F16" s="3"/>
      <c r="K16" s="3"/>
      <c r="N16" s="4"/>
      <c r="O16" s="4"/>
      <c r="P16" s="4"/>
      <c r="Q16" s="4"/>
      <c r="R16" s="4"/>
      <c r="S16" s="4"/>
      <c r="T16" s="4"/>
      <c r="U16" s="4"/>
      <c r="V16" s="4"/>
      <c r="X16" s="4"/>
      <c r="Y16" s="27" t="str">
        <f t="shared" si="0"/>
        <v/>
      </c>
      <c r="BO16" s="3"/>
      <c r="BP16" s="3"/>
    </row>
    <row r="17" spans="1:68" x14ac:dyDescent="0.3">
      <c r="A17" s="48"/>
      <c r="C17" s="55"/>
      <c r="D17" s="55"/>
      <c r="E17" s="3"/>
      <c r="F17" s="3"/>
      <c r="K17" s="3"/>
      <c r="N17" s="4"/>
      <c r="O17" s="4"/>
      <c r="P17" s="4"/>
      <c r="Q17" s="4"/>
      <c r="R17" s="4"/>
      <c r="S17" s="4"/>
      <c r="T17" s="4"/>
      <c r="U17" s="4"/>
      <c r="V17" s="4"/>
      <c r="X17" s="4"/>
      <c r="Y17" s="27" t="str">
        <f t="shared" si="0"/>
        <v/>
      </c>
      <c r="BO17" s="3"/>
      <c r="BP17" s="3"/>
    </row>
    <row r="18" spans="1:68" x14ac:dyDescent="0.3">
      <c r="A18" s="48"/>
      <c r="C18" s="55"/>
      <c r="D18" s="55"/>
      <c r="E18" s="3"/>
      <c r="F18" s="3"/>
      <c r="K18" s="3"/>
      <c r="N18" s="4"/>
      <c r="O18" s="4"/>
      <c r="P18" s="4"/>
      <c r="Q18" s="4"/>
      <c r="R18" s="4"/>
      <c r="S18" s="4"/>
      <c r="T18" s="4"/>
      <c r="U18" s="4"/>
      <c r="V18" s="4"/>
      <c r="X18" s="4"/>
      <c r="Y18" s="27" t="str">
        <f t="shared" si="0"/>
        <v/>
      </c>
      <c r="BO18" s="3"/>
      <c r="BP18" s="3"/>
    </row>
    <row r="19" spans="1:68" x14ac:dyDescent="0.3">
      <c r="A19" s="48"/>
      <c r="C19" s="55"/>
      <c r="D19" s="55"/>
      <c r="E19" s="3"/>
      <c r="F19" s="3"/>
      <c r="K19" s="3"/>
      <c r="N19" s="4"/>
      <c r="O19" s="4"/>
      <c r="P19" s="4"/>
      <c r="Q19" s="4"/>
      <c r="R19" s="4"/>
      <c r="S19" s="4"/>
      <c r="T19" s="4"/>
      <c r="U19" s="4"/>
      <c r="V19" s="4"/>
      <c r="X19" s="4"/>
      <c r="Y19" s="27" t="str">
        <f t="shared" si="0"/>
        <v/>
      </c>
      <c r="BO19" s="3"/>
      <c r="BP19" s="3"/>
    </row>
    <row r="20" spans="1:68" x14ac:dyDescent="0.3">
      <c r="A20" s="48"/>
      <c r="C20" s="55"/>
      <c r="D20" s="55"/>
      <c r="E20" s="3"/>
      <c r="F20" s="3"/>
      <c r="K20" s="3"/>
      <c r="N20" s="4"/>
      <c r="O20" s="4"/>
      <c r="P20" s="4"/>
      <c r="Q20" s="4"/>
      <c r="R20" s="4"/>
      <c r="S20" s="4"/>
      <c r="T20" s="4"/>
      <c r="U20" s="4"/>
      <c r="V20" s="4"/>
      <c r="X20" s="4"/>
      <c r="Y20" s="27" t="str">
        <f t="shared" si="0"/>
        <v/>
      </c>
      <c r="BO20" s="3"/>
      <c r="BP20" s="3"/>
    </row>
    <row r="21" spans="1:68" x14ac:dyDescent="0.3">
      <c r="A21" s="48"/>
      <c r="C21" s="55"/>
      <c r="D21" s="55"/>
      <c r="E21" s="3"/>
      <c r="F21" s="3"/>
      <c r="K21" s="3"/>
      <c r="N21" s="4"/>
      <c r="O21" s="4"/>
      <c r="P21" s="4"/>
      <c r="Q21" s="4"/>
      <c r="R21" s="4"/>
      <c r="S21" s="4"/>
      <c r="T21" s="4"/>
      <c r="U21" s="4"/>
      <c r="V21" s="4"/>
      <c r="X21" s="4"/>
      <c r="Y21" s="27" t="str">
        <f t="shared" si="0"/>
        <v/>
      </c>
      <c r="BO21" s="3"/>
      <c r="BP21" s="3"/>
    </row>
    <row r="22" spans="1:68" x14ac:dyDescent="0.3">
      <c r="A22" s="48"/>
      <c r="C22" s="55"/>
      <c r="D22" s="55"/>
      <c r="E22" s="3"/>
      <c r="F22" s="3"/>
      <c r="K22" s="3"/>
      <c r="N22" s="4"/>
      <c r="O22" s="4"/>
      <c r="P22" s="4"/>
      <c r="Q22" s="4"/>
      <c r="R22" s="4"/>
      <c r="S22" s="4"/>
      <c r="T22" s="4"/>
      <c r="U22" s="4"/>
      <c r="V22" s="4"/>
      <c r="X22" s="4"/>
      <c r="Y22" s="27" t="str">
        <f t="shared" si="0"/>
        <v/>
      </c>
      <c r="BO22" s="3"/>
      <c r="BP22" s="3"/>
    </row>
    <row r="23" spans="1:68" x14ac:dyDescent="0.3">
      <c r="A23" s="48"/>
      <c r="C23" s="55"/>
      <c r="D23" s="55"/>
      <c r="E23" s="3"/>
      <c r="F23" s="3"/>
      <c r="K23" s="3"/>
      <c r="N23" s="4"/>
      <c r="O23" s="4"/>
      <c r="P23" s="4"/>
      <c r="Q23" s="4"/>
      <c r="R23" s="4"/>
      <c r="S23" s="4"/>
      <c r="T23" s="4"/>
      <c r="U23" s="4"/>
      <c r="V23" s="4"/>
      <c r="X23" s="4"/>
      <c r="Y23" s="27" t="str">
        <f t="shared" si="0"/>
        <v/>
      </c>
      <c r="BO23" s="3"/>
      <c r="BP23" s="3"/>
    </row>
    <row r="24" spans="1:68" x14ac:dyDescent="0.3">
      <c r="A24" s="48"/>
      <c r="C24" s="55"/>
      <c r="D24" s="55"/>
      <c r="E24" s="3"/>
      <c r="F24" s="3"/>
      <c r="K24" s="3"/>
      <c r="N24" s="4"/>
      <c r="O24" s="4"/>
      <c r="P24" s="4"/>
      <c r="Q24" s="4"/>
      <c r="R24" s="4"/>
      <c r="S24" s="4"/>
      <c r="T24" s="4"/>
      <c r="U24" s="4"/>
      <c r="V24" s="4"/>
      <c r="X24" s="4"/>
      <c r="Y24" s="27" t="str">
        <f t="shared" si="0"/>
        <v/>
      </c>
      <c r="BO24" s="3"/>
      <c r="BP24" s="3"/>
    </row>
    <row r="25" spans="1:68" x14ac:dyDescent="0.3">
      <c r="A25" s="48"/>
      <c r="C25" s="55"/>
      <c r="D25" s="55"/>
      <c r="E25" s="3"/>
      <c r="F25" s="3"/>
      <c r="K25" s="3"/>
      <c r="N25" s="4"/>
      <c r="O25" s="4"/>
      <c r="P25" s="4"/>
      <c r="Q25" s="4"/>
      <c r="R25" s="4"/>
      <c r="S25" s="4"/>
      <c r="T25" s="4"/>
      <c r="U25" s="4"/>
      <c r="V25" s="4"/>
      <c r="X25" s="4"/>
      <c r="Y25" s="27" t="str">
        <f t="shared" si="0"/>
        <v/>
      </c>
      <c r="BO25" s="3"/>
      <c r="BP25" s="3"/>
    </row>
    <row r="26" spans="1:68" x14ac:dyDescent="0.3">
      <c r="A26" s="48"/>
      <c r="C26" s="55"/>
      <c r="D26" s="55"/>
      <c r="E26" s="3"/>
      <c r="F26" s="3"/>
      <c r="K26" s="3"/>
      <c r="N26" s="4"/>
      <c r="O26" s="4"/>
      <c r="P26" s="4"/>
      <c r="Q26" s="4"/>
      <c r="R26" s="4"/>
      <c r="S26" s="4"/>
      <c r="T26" s="4"/>
      <c r="U26" s="4"/>
      <c r="V26" s="4"/>
      <c r="X26" s="4"/>
      <c r="Y26" s="27" t="str">
        <f t="shared" si="0"/>
        <v/>
      </c>
      <c r="BO26" s="3"/>
      <c r="BP26" s="3"/>
    </row>
    <row r="27" spans="1:68" x14ac:dyDescent="0.3">
      <c r="A27" s="48"/>
      <c r="C27" s="55"/>
      <c r="D27" s="55"/>
      <c r="E27" s="3"/>
      <c r="F27" s="3"/>
      <c r="K27" s="3"/>
      <c r="N27" s="4"/>
      <c r="O27" s="4"/>
      <c r="P27" s="4"/>
      <c r="Q27" s="4"/>
      <c r="R27" s="4"/>
      <c r="S27" s="4"/>
      <c r="T27" s="4"/>
      <c r="U27" s="4"/>
      <c r="V27" s="4"/>
      <c r="X27" s="4"/>
      <c r="Y27" s="27" t="str">
        <f t="shared" si="0"/>
        <v/>
      </c>
      <c r="BO27" s="3"/>
      <c r="BP27" s="3"/>
    </row>
    <row r="28" spans="1:68" x14ac:dyDescent="0.3">
      <c r="A28" s="48"/>
      <c r="C28" s="55"/>
      <c r="D28" s="55"/>
      <c r="E28" s="3"/>
      <c r="F28" s="3"/>
      <c r="K28" s="3"/>
      <c r="N28" s="4"/>
      <c r="O28" s="4"/>
      <c r="P28" s="4"/>
      <c r="Q28" s="4"/>
      <c r="R28" s="4"/>
      <c r="S28" s="4"/>
      <c r="T28" s="4"/>
      <c r="U28" s="4"/>
      <c r="V28" s="4"/>
      <c r="X28" s="4"/>
      <c r="Y28" s="27" t="str">
        <f t="shared" si="0"/>
        <v/>
      </c>
      <c r="BO28" s="3"/>
      <c r="BP28" s="3"/>
    </row>
    <row r="29" spans="1:68" x14ac:dyDescent="0.3">
      <c r="A29" s="48"/>
      <c r="C29" s="55"/>
      <c r="D29" s="55"/>
      <c r="E29" s="3"/>
      <c r="F29" s="3"/>
      <c r="K29" s="3"/>
      <c r="N29" s="4"/>
      <c r="O29" s="4"/>
      <c r="P29" s="4"/>
      <c r="Q29" s="4"/>
      <c r="R29" s="4"/>
      <c r="S29" s="4"/>
      <c r="T29" s="4"/>
      <c r="U29" s="4"/>
      <c r="V29" s="4"/>
      <c r="X29" s="4"/>
      <c r="Y29" s="27" t="str">
        <f t="shared" si="0"/>
        <v/>
      </c>
      <c r="BO29" s="3"/>
      <c r="BP29" s="3"/>
    </row>
    <row r="30" spans="1:68" x14ac:dyDescent="0.3">
      <c r="A30" s="48"/>
      <c r="C30" s="55"/>
      <c r="D30" s="55"/>
      <c r="E30" s="3"/>
      <c r="F30" s="3"/>
      <c r="K30" s="3"/>
      <c r="N30" s="4"/>
      <c r="O30" s="4"/>
      <c r="P30" s="4"/>
      <c r="Q30" s="4"/>
      <c r="R30" s="4"/>
      <c r="S30" s="4"/>
      <c r="T30" s="4"/>
      <c r="U30" s="4"/>
      <c r="V30" s="4"/>
      <c r="X30" s="4"/>
      <c r="Y30" s="27" t="str">
        <f t="shared" si="0"/>
        <v/>
      </c>
      <c r="BO30" s="3"/>
      <c r="BP30" s="3"/>
    </row>
    <row r="31" spans="1:68" x14ac:dyDescent="0.3">
      <c r="A31" s="48"/>
      <c r="C31" s="55"/>
      <c r="D31" s="55"/>
      <c r="E31" s="3"/>
      <c r="F31" s="3"/>
      <c r="K31" s="3"/>
      <c r="N31" s="4"/>
      <c r="O31" s="4"/>
      <c r="P31" s="4"/>
      <c r="Q31" s="4"/>
      <c r="R31" s="4"/>
      <c r="S31" s="4"/>
      <c r="T31" s="4"/>
      <c r="U31" s="4"/>
      <c r="V31" s="4"/>
      <c r="X31" s="4"/>
      <c r="Y31" s="27" t="str">
        <f t="shared" si="0"/>
        <v/>
      </c>
      <c r="BO31" s="3"/>
      <c r="BP31" s="3"/>
    </row>
    <row r="32" spans="1:68" x14ac:dyDescent="0.3">
      <c r="A32" s="48"/>
      <c r="C32" s="55"/>
      <c r="D32" s="55"/>
      <c r="E32" s="3"/>
      <c r="F32" s="3"/>
      <c r="K32" s="3"/>
      <c r="N32" s="4"/>
      <c r="O32" s="4"/>
      <c r="P32" s="4"/>
      <c r="Q32" s="4"/>
      <c r="R32" s="4"/>
      <c r="S32" s="4"/>
      <c r="T32" s="4"/>
      <c r="U32" s="4"/>
      <c r="V32" s="4"/>
      <c r="X32" s="4"/>
      <c r="Y32" s="27" t="str">
        <f t="shared" si="0"/>
        <v/>
      </c>
      <c r="BO32" s="3"/>
      <c r="BP32" s="3"/>
    </row>
    <row r="33" spans="1:68" x14ac:dyDescent="0.3">
      <c r="A33" s="48"/>
      <c r="C33" s="55"/>
      <c r="D33" s="55"/>
      <c r="E33" s="3"/>
      <c r="F33" s="3"/>
      <c r="K33" s="3"/>
      <c r="N33" s="4"/>
      <c r="O33" s="4"/>
      <c r="P33" s="4"/>
      <c r="Q33" s="4"/>
      <c r="R33" s="4"/>
      <c r="S33" s="4"/>
      <c r="T33" s="4"/>
      <c r="U33" s="4"/>
      <c r="V33" s="4"/>
      <c r="X33" s="4"/>
      <c r="Y33" s="27" t="str">
        <f t="shared" si="0"/>
        <v/>
      </c>
      <c r="BO33" s="3"/>
      <c r="BP33" s="3"/>
    </row>
    <row r="34" spans="1:68" x14ac:dyDescent="0.3">
      <c r="A34" s="48"/>
      <c r="C34" s="55"/>
      <c r="D34" s="55"/>
      <c r="E34" s="3"/>
      <c r="F34" s="3"/>
      <c r="K34" s="3"/>
      <c r="N34" s="4"/>
      <c r="O34" s="4"/>
      <c r="P34" s="4"/>
      <c r="Q34" s="4"/>
      <c r="R34" s="4"/>
      <c r="S34" s="4"/>
      <c r="T34" s="4"/>
      <c r="U34" s="4"/>
      <c r="V34" s="4"/>
      <c r="X34" s="4"/>
      <c r="Y34" s="27" t="str">
        <f t="shared" si="0"/>
        <v/>
      </c>
      <c r="BO34" s="3"/>
      <c r="BP34" s="3"/>
    </row>
    <row r="35" spans="1:68" x14ac:dyDescent="0.3">
      <c r="A35" s="48"/>
      <c r="C35" s="55"/>
      <c r="D35" s="55"/>
      <c r="E35" s="3"/>
      <c r="F35" s="3"/>
      <c r="K35" s="3"/>
      <c r="N35" s="4"/>
      <c r="O35" s="4"/>
      <c r="P35" s="4"/>
      <c r="Q35" s="4"/>
      <c r="R35" s="4"/>
      <c r="S35" s="4"/>
      <c r="T35" s="4"/>
      <c r="U35" s="4"/>
      <c r="V35" s="4"/>
      <c r="X35" s="4"/>
      <c r="Y35" s="27" t="str">
        <f t="shared" si="0"/>
        <v/>
      </c>
      <c r="BO35" s="3"/>
      <c r="BP35" s="3"/>
    </row>
    <row r="36" spans="1:68" x14ac:dyDescent="0.3">
      <c r="A36" s="48"/>
      <c r="C36" s="55"/>
      <c r="D36" s="55"/>
      <c r="E36" s="3"/>
      <c r="F36" s="3"/>
      <c r="K36" s="3"/>
      <c r="N36" s="4"/>
      <c r="O36" s="4"/>
      <c r="P36" s="4"/>
      <c r="Q36" s="4"/>
      <c r="R36" s="4"/>
      <c r="S36" s="4"/>
      <c r="T36" s="4"/>
      <c r="U36" s="4"/>
      <c r="V36" s="4"/>
      <c r="X36" s="4"/>
      <c r="Y36" s="27" t="str">
        <f t="shared" si="0"/>
        <v/>
      </c>
      <c r="BO36" s="3"/>
      <c r="BP36" s="3"/>
    </row>
    <row r="37" spans="1:68" x14ac:dyDescent="0.3">
      <c r="A37" s="48"/>
      <c r="C37" s="55"/>
      <c r="D37" s="55"/>
      <c r="E37" s="3"/>
      <c r="F37" s="3"/>
      <c r="K37" s="3"/>
      <c r="N37" s="4"/>
      <c r="O37" s="4"/>
      <c r="P37" s="4"/>
      <c r="Q37" s="4"/>
      <c r="R37" s="4"/>
      <c r="S37" s="4"/>
      <c r="T37" s="4"/>
      <c r="U37" s="4"/>
      <c r="V37" s="4"/>
      <c r="X37" s="4"/>
      <c r="Y37" s="27" t="str">
        <f t="shared" si="0"/>
        <v/>
      </c>
      <c r="BO37" s="3"/>
      <c r="BP37" s="3"/>
    </row>
    <row r="38" spans="1:68" x14ac:dyDescent="0.3">
      <c r="A38" s="48"/>
      <c r="C38" s="55"/>
      <c r="D38" s="55"/>
      <c r="E38" s="3"/>
      <c r="F38" s="3"/>
      <c r="K38" s="3"/>
      <c r="N38" s="4"/>
      <c r="O38" s="4"/>
      <c r="P38" s="4"/>
      <c r="Q38" s="4"/>
      <c r="R38" s="4"/>
      <c r="S38" s="4"/>
      <c r="T38" s="4"/>
      <c r="U38" s="4"/>
      <c r="V38" s="4"/>
      <c r="X38" s="4"/>
      <c r="Y38" s="27" t="str">
        <f t="shared" si="0"/>
        <v/>
      </c>
      <c r="BO38" s="3"/>
      <c r="BP38" s="3"/>
    </row>
    <row r="39" spans="1:68" x14ac:dyDescent="0.3">
      <c r="A39" s="48"/>
      <c r="C39" s="55"/>
      <c r="D39" s="55"/>
      <c r="E39" s="3"/>
      <c r="F39" s="3"/>
      <c r="K39" s="3"/>
      <c r="N39" s="4"/>
      <c r="O39" s="4"/>
      <c r="P39" s="4"/>
      <c r="Q39" s="4"/>
      <c r="R39" s="4"/>
      <c r="S39" s="4"/>
      <c r="T39" s="4"/>
      <c r="U39" s="4"/>
      <c r="V39" s="4"/>
      <c r="X39" s="4"/>
      <c r="Y39" s="27" t="str">
        <f t="shared" si="0"/>
        <v/>
      </c>
      <c r="BO39" s="3"/>
      <c r="BP39" s="3"/>
    </row>
    <row r="40" spans="1:68" x14ac:dyDescent="0.3">
      <c r="A40" s="48"/>
      <c r="C40" s="55"/>
      <c r="D40" s="55"/>
      <c r="E40" s="3"/>
      <c r="F40" s="3"/>
      <c r="K40" s="3"/>
      <c r="N40" s="4"/>
      <c r="O40" s="4"/>
      <c r="P40" s="4"/>
      <c r="Q40" s="4"/>
      <c r="R40" s="4"/>
      <c r="S40" s="4"/>
      <c r="T40" s="4"/>
      <c r="U40" s="4"/>
      <c r="V40" s="4"/>
      <c r="X40" s="4"/>
      <c r="Y40" s="27" t="str">
        <f t="shared" si="0"/>
        <v/>
      </c>
      <c r="BO40" s="3"/>
      <c r="BP40" s="3"/>
    </row>
    <row r="41" spans="1:68" x14ac:dyDescent="0.3">
      <c r="A41" s="48"/>
      <c r="C41" s="55"/>
      <c r="D41" s="55"/>
      <c r="E41" s="3"/>
      <c r="F41" s="3"/>
      <c r="K41" s="3"/>
      <c r="N41" s="4"/>
      <c r="O41" s="4"/>
      <c r="P41" s="4"/>
      <c r="Q41" s="4"/>
      <c r="R41" s="4"/>
      <c r="S41" s="4"/>
      <c r="T41" s="4"/>
      <c r="U41" s="4"/>
      <c r="V41" s="4"/>
      <c r="X41" s="4"/>
      <c r="Y41" s="27" t="str">
        <f t="shared" si="0"/>
        <v/>
      </c>
      <c r="BO41" s="3"/>
      <c r="BP41" s="3"/>
    </row>
    <row r="42" spans="1:68" x14ac:dyDescent="0.3">
      <c r="A42" s="48"/>
      <c r="C42" s="55"/>
      <c r="D42" s="55"/>
      <c r="E42" s="3"/>
      <c r="F42" s="3"/>
      <c r="K42" s="3"/>
      <c r="N42" s="4"/>
      <c r="O42" s="4"/>
      <c r="P42" s="4"/>
      <c r="Q42" s="4"/>
      <c r="R42" s="4"/>
      <c r="S42" s="4"/>
      <c r="T42" s="4"/>
      <c r="U42" s="4"/>
      <c r="V42" s="4"/>
      <c r="X42" s="4"/>
      <c r="Y42" s="27" t="str">
        <f t="shared" si="0"/>
        <v/>
      </c>
      <c r="BO42" s="3"/>
      <c r="BP42" s="3"/>
    </row>
    <row r="43" spans="1:68" x14ac:dyDescent="0.3">
      <c r="A43" s="48"/>
      <c r="C43" s="55"/>
      <c r="D43" s="55"/>
      <c r="E43" s="3"/>
      <c r="F43" s="3"/>
      <c r="K43" s="3"/>
      <c r="N43" s="4"/>
      <c r="O43" s="4"/>
      <c r="P43" s="4"/>
      <c r="Q43" s="4"/>
      <c r="R43" s="4"/>
      <c r="S43" s="4"/>
      <c r="T43" s="4"/>
      <c r="U43" s="4"/>
      <c r="V43" s="4"/>
      <c r="X43" s="4"/>
      <c r="Y43" s="27" t="str">
        <f t="shared" si="0"/>
        <v/>
      </c>
      <c r="BO43" s="3"/>
      <c r="BP43" s="3"/>
    </row>
    <row r="44" spans="1:68" x14ac:dyDescent="0.3">
      <c r="A44" s="48"/>
      <c r="C44" s="55"/>
      <c r="D44" s="55"/>
      <c r="E44" s="3"/>
      <c r="F44" s="3"/>
      <c r="K44" s="3"/>
      <c r="N44" s="4"/>
      <c r="O44" s="4"/>
      <c r="P44" s="4"/>
      <c r="Q44" s="4"/>
      <c r="R44" s="4"/>
      <c r="S44" s="4"/>
      <c r="T44" s="4"/>
      <c r="U44" s="4"/>
      <c r="V44" s="4"/>
      <c r="X44" s="4"/>
      <c r="Y44" s="27" t="str">
        <f t="shared" si="0"/>
        <v/>
      </c>
      <c r="BO44" s="3"/>
      <c r="BP44" s="3"/>
    </row>
    <row r="45" spans="1:68" x14ac:dyDescent="0.3">
      <c r="A45" s="48"/>
      <c r="C45" s="55"/>
      <c r="D45" s="55"/>
      <c r="E45" s="3"/>
      <c r="F45" s="3"/>
      <c r="K45" s="3"/>
      <c r="N45" s="4"/>
      <c r="O45" s="4"/>
      <c r="P45" s="4"/>
      <c r="Q45" s="4"/>
      <c r="R45" s="4"/>
      <c r="S45" s="4"/>
      <c r="T45" s="4"/>
      <c r="U45" s="4"/>
      <c r="V45" s="4"/>
      <c r="X45" s="4"/>
      <c r="Y45" s="27" t="str">
        <f t="shared" si="0"/>
        <v/>
      </c>
      <c r="BO45" s="3"/>
      <c r="BP45" s="3"/>
    </row>
    <row r="46" spans="1:68" x14ac:dyDescent="0.3">
      <c r="A46" s="48"/>
      <c r="C46" s="55"/>
      <c r="D46" s="55"/>
      <c r="E46" s="3"/>
      <c r="F46" s="3"/>
      <c r="K46" s="3"/>
      <c r="N46" s="4"/>
      <c r="O46" s="4"/>
      <c r="P46" s="4"/>
      <c r="Q46" s="4"/>
      <c r="R46" s="4"/>
      <c r="S46" s="4"/>
      <c r="T46" s="4"/>
      <c r="U46" s="4"/>
      <c r="V46" s="4"/>
      <c r="X46" s="4"/>
      <c r="Y46" s="27" t="str">
        <f t="shared" si="0"/>
        <v/>
      </c>
      <c r="BO46" s="3"/>
      <c r="BP46" s="3"/>
    </row>
    <row r="47" spans="1:68" x14ac:dyDescent="0.3">
      <c r="A47" s="48"/>
      <c r="C47" s="55"/>
      <c r="D47" s="55"/>
      <c r="E47" s="3"/>
      <c r="F47" s="3"/>
      <c r="K47" s="3"/>
      <c r="N47" s="4"/>
      <c r="O47" s="4"/>
      <c r="P47" s="4"/>
      <c r="Q47" s="4"/>
      <c r="R47" s="4"/>
      <c r="S47" s="4"/>
      <c r="T47" s="4"/>
      <c r="U47" s="4"/>
      <c r="V47" s="4"/>
      <c r="X47" s="4"/>
      <c r="Y47" s="27" t="str">
        <f t="shared" si="0"/>
        <v/>
      </c>
      <c r="BO47" s="3"/>
      <c r="BP47" s="3"/>
    </row>
    <row r="48" spans="1:68" x14ac:dyDescent="0.3">
      <c r="A48" s="48"/>
      <c r="C48" s="55"/>
      <c r="D48" s="55"/>
      <c r="E48" s="3"/>
      <c r="F48" s="3"/>
      <c r="K48" s="3"/>
      <c r="N48" s="4"/>
      <c r="O48" s="4"/>
      <c r="P48" s="4"/>
      <c r="Q48" s="4"/>
      <c r="R48" s="4"/>
      <c r="S48" s="4"/>
      <c r="T48" s="4"/>
      <c r="U48" s="4"/>
      <c r="V48" s="4"/>
      <c r="X48" s="4"/>
      <c r="Y48" s="27" t="str">
        <f t="shared" si="0"/>
        <v/>
      </c>
      <c r="BO48" s="3"/>
      <c r="BP48" s="3"/>
    </row>
    <row r="49" spans="1:68" x14ac:dyDescent="0.3">
      <c r="A49" s="48"/>
      <c r="C49" s="55"/>
      <c r="D49" s="55"/>
      <c r="E49" s="3"/>
      <c r="F49" s="3"/>
      <c r="K49" s="3"/>
      <c r="N49" s="4"/>
      <c r="O49" s="4"/>
      <c r="P49" s="4"/>
      <c r="Q49" s="4"/>
      <c r="R49" s="4"/>
      <c r="S49" s="4"/>
      <c r="T49" s="4"/>
      <c r="U49" s="4"/>
      <c r="V49" s="4"/>
      <c r="X49" s="4"/>
      <c r="Y49" s="27" t="str">
        <f t="shared" si="0"/>
        <v/>
      </c>
      <c r="BO49" s="3"/>
      <c r="BP49" s="3"/>
    </row>
    <row r="50" spans="1:68" x14ac:dyDescent="0.3">
      <c r="A50" s="48"/>
      <c r="C50" s="55"/>
      <c r="D50" s="55"/>
      <c r="E50" s="3"/>
      <c r="F50" s="3"/>
      <c r="K50" s="3"/>
      <c r="N50" s="4"/>
      <c r="O50" s="4"/>
      <c r="P50" s="4"/>
      <c r="Q50" s="4"/>
      <c r="R50" s="4"/>
      <c r="S50" s="4"/>
      <c r="T50" s="4"/>
      <c r="U50" s="4"/>
      <c r="V50" s="4"/>
      <c r="X50" s="4"/>
      <c r="Y50" s="27" t="str">
        <f t="shared" si="0"/>
        <v/>
      </c>
      <c r="BO50" s="3"/>
      <c r="BP50" s="3"/>
    </row>
    <row r="51" spans="1:68" x14ac:dyDescent="0.3">
      <c r="A51" s="48"/>
      <c r="C51" s="55"/>
      <c r="D51" s="55"/>
      <c r="E51" s="3"/>
      <c r="F51" s="3"/>
      <c r="K51" s="3"/>
      <c r="N51" s="4"/>
      <c r="O51" s="4"/>
      <c r="P51" s="4"/>
      <c r="Q51" s="4"/>
      <c r="R51" s="4"/>
      <c r="S51" s="4"/>
      <c r="T51" s="4"/>
      <c r="U51" s="4"/>
      <c r="V51" s="4"/>
      <c r="X51" s="4"/>
      <c r="Y51" s="27" t="str">
        <f t="shared" si="0"/>
        <v/>
      </c>
      <c r="BO51" s="3"/>
      <c r="BP51" s="3"/>
    </row>
    <row r="52" spans="1:68" x14ac:dyDescent="0.3">
      <c r="A52" s="48"/>
      <c r="C52" s="55"/>
      <c r="D52" s="55"/>
      <c r="E52" s="3"/>
      <c r="F52" s="3"/>
      <c r="K52" s="3"/>
      <c r="N52" s="4"/>
      <c r="O52" s="4"/>
      <c r="P52" s="4"/>
      <c r="Q52" s="4"/>
      <c r="R52" s="4"/>
      <c r="S52" s="4"/>
      <c r="T52" s="4"/>
      <c r="U52" s="4"/>
      <c r="V52" s="4"/>
      <c r="X52" s="4"/>
      <c r="Y52" s="27" t="str">
        <f t="shared" si="0"/>
        <v/>
      </c>
      <c r="BO52" s="3"/>
      <c r="BP52" s="3"/>
    </row>
    <row r="53" spans="1:68" x14ac:dyDescent="0.3">
      <c r="A53" s="48"/>
      <c r="C53" s="55"/>
      <c r="D53" s="55"/>
      <c r="E53" s="3"/>
      <c r="F53" s="3"/>
      <c r="K53" s="3"/>
      <c r="N53" s="4"/>
      <c r="O53" s="4"/>
      <c r="P53" s="4"/>
      <c r="Q53" s="4"/>
      <c r="R53" s="4"/>
      <c r="S53" s="4"/>
      <c r="T53" s="4"/>
      <c r="U53" s="4"/>
      <c r="V53" s="4"/>
      <c r="X53" s="4"/>
      <c r="Y53" s="27" t="str">
        <f t="shared" si="0"/>
        <v/>
      </c>
      <c r="BO53" s="3"/>
      <c r="BP53" s="3"/>
    </row>
    <row r="54" spans="1:68" x14ac:dyDescent="0.3">
      <c r="A54" s="48"/>
      <c r="C54" s="55"/>
      <c r="D54" s="55"/>
      <c r="E54" s="3"/>
      <c r="F54" s="3"/>
      <c r="K54" s="3"/>
      <c r="N54" s="4"/>
      <c r="O54" s="4"/>
      <c r="P54" s="4"/>
      <c r="Q54" s="4"/>
      <c r="R54" s="4"/>
      <c r="S54" s="4"/>
      <c r="T54" s="4"/>
      <c r="U54" s="4"/>
      <c r="V54" s="4"/>
      <c r="X54" s="4"/>
      <c r="Y54" s="27" t="str">
        <f t="shared" si="0"/>
        <v/>
      </c>
      <c r="BO54" s="3"/>
      <c r="BP54" s="3"/>
    </row>
    <row r="55" spans="1:68" x14ac:dyDescent="0.3">
      <c r="A55" s="48"/>
      <c r="C55" s="55"/>
      <c r="D55" s="55"/>
      <c r="E55" s="3"/>
      <c r="F55" s="3"/>
      <c r="K55" s="3"/>
      <c r="N55" s="4"/>
      <c r="O55" s="4"/>
      <c r="P55" s="4"/>
      <c r="Q55" s="4"/>
      <c r="R55" s="4"/>
      <c r="S55" s="4"/>
      <c r="T55" s="4"/>
      <c r="U55" s="4"/>
      <c r="V55" s="4"/>
      <c r="X55" s="4"/>
      <c r="Y55" s="27" t="str">
        <f t="shared" si="0"/>
        <v/>
      </c>
      <c r="BO55" s="3"/>
      <c r="BP55" s="3"/>
    </row>
    <row r="56" spans="1:68" x14ac:dyDescent="0.3">
      <c r="A56" s="48"/>
      <c r="C56" s="55"/>
      <c r="D56" s="55"/>
      <c r="E56" s="3"/>
      <c r="F56" s="3"/>
      <c r="K56" s="3"/>
      <c r="N56" s="4"/>
      <c r="O56" s="4"/>
      <c r="P56" s="4"/>
      <c r="Q56" s="4"/>
      <c r="R56" s="4"/>
      <c r="S56" s="4"/>
      <c r="T56" s="4"/>
      <c r="U56" s="4"/>
      <c r="V56" s="4"/>
      <c r="X56" s="4"/>
      <c r="Y56" s="27" t="str">
        <f t="shared" si="0"/>
        <v/>
      </c>
      <c r="BO56" s="3"/>
      <c r="BP56" s="3"/>
    </row>
    <row r="57" spans="1:68" x14ac:dyDescent="0.3">
      <c r="A57" s="48"/>
      <c r="C57" s="55"/>
      <c r="D57" s="55"/>
      <c r="E57" s="3"/>
      <c r="F57" s="3"/>
      <c r="K57" s="3"/>
      <c r="N57" s="4"/>
      <c r="O57" s="4"/>
      <c r="P57" s="4"/>
      <c r="Q57" s="4"/>
      <c r="R57" s="4"/>
      <c r="S57" s="4"/>
      <c r="T57" s="4"/>
      <c r="U57" s="4"/>
      <c r="V57" s="4"/>
      <c r="X57" s="4"/>
      <c r="Y57" s="27" t="str">
        <f t="shared" si="0"/>
        <v/>
      </c>
      <c r="BO57" s="3"/>
      <c r="BP57" s="3"/>
    </row>
    <row r="58" spans="1:68" x14ac:dyDescent="0.3">
      <c r="A58" s="48"/>
      <c r="C58" s="55"/>
      <c r="D58" s="55"/>
      <c r="E58" s="3"/>
      <c r="F58" s="3"/>
      <c r="K58" s="3"/>
      <c r="N58" s="4"/>
      <c r="O58" s="4"/>
      <c r="P58" s="4"/>
      <c r="Q58" s="4"/>
      <c r="R58" s="4"/>
      <c r="S58" s="4"/>
      <c r="T58" s="4"/>
      <c r="U58" s="4"/>
      <c r="V58" s="4"/>
      <c r="X58" s="4"/>
      <c r="Y58" s="27" t="str">
        <f t="shared" si="0"/>
        <v/>
      </c>
      <c r="BO58" s="3"/>
      <c r="BP58" s="3"/>
    </row>
    <row r="59" spans="1:68" x14ac:dyDescent="0.3">
      <c r="A59" s="48"/>
      <c r="C59" s="55"/>
      <c r="D59" s="55"/>
      <c r="E59" s="3"/>
      <c r="F59" s="3"/>
      <c r="K59" s="3"/>
      <c r="N59" s="4"/>
      <c r="O59" s="4"/>
      <c r="P59" s="4"/>
      <c r="Q59" s="4"/>
      <c r="R59" s="4"/>
      <c r="S59" s="4"/>
      <c r="T59" s="4"/>
      <c r="U59" s="4"/>
      <c r="V59" s="4"/>
      <c r="X59" s="4"/>
      <c r="Y59" s="27" t="str">
        <f t="shared" si="0"/>
        <v/>
      </c>
      <c r="BO59" s="3"/>
      <c r="BP59" s="3"/>
    </row>
    <row r="60" spans="1:68" x14ac:dyDescent="0.3">
      <c r="A60" s="48"/>
      <c r="C60" s="55"/>
      <c r="D60" s="55"/>
      <c r="E60" s="3"/>
      <c r="F60" s="3"/>
      <c r="K60" s="3"/>
      <c r="N60" s="4"/>
      <c r="O60" s="4"/>
      <c r="P60" s="4"/>
      <c r="Q60" s="4"/>
      <c r="R60" s="4"/>
      <c r="S60" s="4"/>
      <c r="T60" s="4"/>
      <c r="U60" s="4"/>
      <c r="V60" s="4"/>
      <c r="X60" s="4"/>
      <c r="Y60" s="27" t="str">
        <f t="shared" si="0"/>
        <v/>
      </c>
      <c r="BO60" s="3"/>
      <c r="BP60" s="3"/>
    </row>
    <row r="61" spans="1:68" x14ac:dyDescent="0.3">
      <c r="A61" s="48"/>
      <c r="C61" s="55"/>
      <c r="D61" s="55"/>
      <c r="E61" s="3"/>
      <c r="F61" s="3"/>
      <c r="K61" s="3"/>
      <c r="N61" s="4"/>
      <c r="O61" s="4"/>
      <c r="P61" s="4"/>
      <c r="Q61" s="4"/>
      <c r="R61" s="4"/>
      <c r="S61" s="4"/>
      <c r="T61" s="4"/>
      <c r="U61" s="4"/>
      <c r="V61" s="4"/>
      <c r="X61" s="4"/>
      <c r="Y61" s="27" t="str">
        <f t="shared" si="0"/>
        <v/>
      </c>
      <c r="BO61" s="3"/>
      <c r="BP61" s="3"/>
    </row>
    <row r="62" spans="1:68" x14ac:dyDescent="0.3">
      <c r="A62" s="48"/>
      <c r="C62" s="55"/>
      <c r="D62" s="55"/>
      <c r="E62" s="3"/>
      <c r="F62" s="3"/>
      <c r="K62" s="3"/>
      <c r="N62" s="4"/>
      <c r="O62" s="4"/>
      <c r="P62" s="4"/>
      <c r="Q62" s="4"/>
      <c r="R62" s="4"/>
      <c r="S62" s="4"/>
      <c r="T62" s="4"/>
      <c r="U62" s="4"/>
      <c r="V62" s="4"/>
      <c r="X62" s="4"/>
      <c r="Y62" s="27" t="str">
        <f t="shared" si="0"/>
        <v/>
      </c>
      <c r="BO62" s="3"/>
      <c r="BP62" s="3"/>
    </row>
    <row r="63" spans="1:68" x14ac:dyDescent="0.3">
      <c r="A63" s="48"/>
      <c r="C63" s="55"/>
      <c r="D63" s="55"/>
      <c r="E63" s="3"/>
      <c r="F63" s="3"/>
      <c r="K63" s="3"/>
      <c r="N63" s="4"/>
      <c r="O63" s="4"/>
      <c r="P63" s="4"/>
      <c r="Q63" s="4"/>
      <c r="R63" s="4"/>
      <c r="S63" s="4"/>
      <c r="T63" s="4"/>
      <c r="U63" s="4"/>
      <c r="V63" s="4"/>
      <c r="X63" s="4"/>
      <c r="Y63" s="27" t="str">
        <f t="shared" si="0"/>
        <v/>
      </c>
      <c r="BO63" s="3"/>
      <c r="BP63" s="3"/>
    </row>
    <row r="64" spans="1:68" x14ac:dyDescent="0.3">
      <c r="A64" s="48"/>
      <c r="C64" s="55"/>
      <c r="D64" s="55"/>
      <c r="E64" s="3"/>
      <c r="F64" s="3"/>
      <c r="K64" s="3"/>
      <c r="N64" s="4"/>
      <c r="O64" s="4"/>
      <c r="P64" s="4"/>
      <c r="Q64" s="4"/>
      <c r="R64" s="4"/>
      <c r="S64" s="4"/>
      <c r="T64" s="4"/>
      <c r="U64" s="4"/>
      <c r="V64" s="4"/>
      <c r="X64" s="4"/>
      <c r="Y64" s="27" t="str">
        <f t="shared" si="0"/>
        <v/>
      </c>
      <c r="BO64" s="3"/>
      <c r="BP64" s="3"/>
    </row>
    <row r="65" spans="1:68" x14ac:dyDescent="0.3">
      <c r="A65" s="48"/>
      <c r="C65" s="55"/>
      <c r="D65" s="55"/>
      <c r="E65" s="3"/>
      <c r="F65" s="3"/>
      <c r="K65" s="3"/>
      <c r="N65" s="4"/>
      <c r="O65" s="4"/>
      <c r="P65" s="4"/>
      <c r="Q65" s="4"/>
      <c r="R65" s="4"/>
      <c r="S65" s="4"/>
      <c r="T65" s="4"/>
      <c r="U65" s="4"/>
      <c r="V65" s="4"/>
      <c r="X65" s="4"/>
      <c r="Y65" s="27" t="str">
        <f t="shared" si="0"/>
        <v/>
      </c>
      <c r="BO65" s="3"/>
      <c r="BP65" s="3"/>
    </row>
    <row r="66" spans="1:68" x14ac:dyDescent="0.3">
      <c r="A66" s="48"/>
      <c r="C66" s="55"/>
      <c r="D66" s="55"/>
      <c r="E66" s="3"/>
      <c r="F66" s="3"/>
      <c r="K66" s="3"/>
      <c r="N66" s="4"/>
      <c r="O66" s="4"/>
      <c r="P66" s="4"/>
      <c r="Q66" s="4"/>
      <c r="R66" s="4"/>
      <c r="S66" s="4"/>
      <c r="T66" s="4"/>
      <c r="U66" s="4"/>
      <c r="V66" s="4"/>
      <c r="X66" s="4"/>
      <c r="Y66" s="27" t="str">
        <f t="shared" si="0"/>
        <v/>
      </c>
      <c r="BO66" s="3"/>
      <c r="BP66" s="3"/>
    </row>
    <row r="67" spans="1:68" x14ac:dyDescent="0.3">
      <c r="A67" s="48"/>
      <c r="C67" s="55"/>
      <c r="D67" s="55"/>
      <c r="E67" s="3"/>
      <c r="F67" s="3"/>
      <c r="K67" s="3"/>
      <c r="N67" s="4"/>
      <c r="O67" s="4"/>
      <c r="P67" s="4"/>
      <c r="Q67" s="4"/>
      <c r="R67" s="4"/>
      <c r="S67" s="4"/>
      <c r="T67" s="4"/>
      <c r="U67" s="4"/>
      <c r="V67" s="4"/>
      <c r="X67" s="4"/>
      <c r="Y67" s="27" t="str">
        <f t="shared" si="0"/>
        <v/>
      </c>
      <c r="BO67" s="3"/>
      <c r="BP67" s="3"/>
    </row>
    <row r="68" spans="1:68" x14ac:dyDescent="0.3">
      <c r="A68" s="48"/>
      <c r="C68" s="55"/>
      <c r="D68" s="55"/>
      <c r="E68" s="3"/>
      <c r="F68" s="3"/>
      <c r="K68" s="3"/>
      <c r="N68" s="4"/>
      <c r="O68" s="4"/>
      <c r="P68" s="4"/>
      <c r="Q68" s="4"/>
      <c r="R68" s="4"/>
      <c r="S68" s="4"/>
      <c r="T68" s="4"/>
      <c r="U68" s="4"/>
      <c r="V68" s="4"/>
      <c r="X68" s="4"/>
      <c r="Y68" s="27" t="str">
        <f t="shared" si="0"/>
        <v/>
      </c>
      <c r="BO68" s="3"/>
      <c r="BP68" s="3"/>
    </row>
    <row r="69" spans="1:68" x14ac:dyDescent="0.3">
      <c r="A69" s="48"/>
      <c r="C69" s="55"/>
      <c r="D69" s="55"/>
      <c r="E69" s="3"/>
      <c r="F69" s="3"/>
      <c r="K69" s="3"/>
      <c r="N69" s="4"/>
      <c r="O69" s="4"/>
      <c r="P69" s="4"/>
      <c r="Q69" s="4"/>
      <c r="R69" s="4"/>
      <c r="S69" s="4"/>
      <c r="T69" s="4"/>
      <c r="U69" s="4"/>
      <c r="V69" s="4"/>
      <c r="X69" s="4"/>
      <c r="Y69" s="27" t="str">
        <f t="shared" si="0"/>
        <v/>
      </c>
      <c r="BO69" s="3"/>
      <c r="BP69" s="3"/>
    </row>
    <row r="70" spans="1:68" x14ac:dyDescent="0.3">
      <c r="A70" s="48"/>
      <c r="C70" s="55"/>
      <c r="D70" s="55"/>
      <c r="E70" s="3"/>
      <c r="F70" s="3"/>
      <c r="K70" s="3"/>
      <c r="N70" s="4"/>
      <c r="O70" s="4"/>
      <c r="P70" s="4"/>
      <c r="Q70" s="4"/>
      <c r="R70" s="4"/>
      <c r="S70" s="4"/>
      <c r="T70" s="4"/>
      <c r="U70" s="4"/>
      <c r="V70" s="4"/>
      <c r="X70" s="4"/>
      <c r="Y70" s="27" t="str">
        <f t="shared" si="0"/>
        <v/>
      </c>
      <c r="BO70" s="3"/>
      <c r="BP70" s="3"/>
    </row>
    <row r="71" spans="1:68" x14ac:dyDescent="0.3">
      <c r="A71" s="48"/>
      <c r="C71" s="55"/>
      <c r="D71" s="55"/>
      <c r="E71" s="3"/>
      <c r="F71" s="3"/>
      <c r="K71" s="3"/>
      <c r="N71" s="4"/>
      <c r="O71" s="4"/>
      <c r="P71" s="4"/>
      <c r="Q71" s="4"/>
      <c r="R71" s="4"/>
      <c r="S71" s="4"/>
      <c r="T71" s="4"/>
      <c r="U71" s="4"/>
      <c r="V71" s="4"/>
      <c r="X71" s="4"/>
      <c r="Y71" s="27" t="str">
        <f t="shared" si="0"/>
        <v/>
      </c>
      <c r="BO71" s="3"/>
      <c r="BP71" s="3"/>
    </row>
    <row r="72" spans="1:68" x14ac:dyDescent="0.3">
      <c r="A72" s="48"/>
      <c r="C72" s="55"/>
      <c r="D72" s="55"/>
      <c r="E72" s="3"/>
      <c r="F72" s="3"/>
      <c r="K72" s="3"/>
      <c r="N72" s="4"/>
      <c r="O72" s="4"/>
      <c r="P72" s="4"/>
      <c r="Q72" s="4"/>
      <c r="R72" s="4"/>
      <c r="S72" s="4"/>
      <c r="T72" s="4"/>
      <c r="U72" s="4"/>
      <c r="V72" s="4"/>
      <c r="X72" s="4"/>
      <c r="Y72" s="27" t="str">
        <f t="shared" si="0"/>
        <v/>
      </c>
      <c r="BO72" s="3"/>
      <c r="BP72" s="3"/>
    </row>
    <row r="73" spans="1:68" x14ac:dyDescent="0.3">
      <c r="A73" s="48"/>
      <c r="C73" s="55"/>
      <c r="D73" s="55"/>
      <c r="E73" s="3"/>
      <c r="F73" s="3"/>
      <c r="K73" s="3"/>
      <c r="N73" s="4"/>
      <c r="O73" s="4"/>
      <c r="P73" s="4"/>
      <c r="Q73" s="4"/>
      <c r="R73" s="4"/>
      <c r="S73" s="4"/>
      <c r="T73" s="4"/>
      <c r="U73" s="4"/>
      <c r="V73" s="4"/>
      <c r="X73" s="4"/>
      <c r="Y73" s="27" t="str">
        <f t="shared" ref="Y73:Y136" si="1">IF(ISBLANK(A73),"", IF(OR(NOT(ISBLANK(W73)),NOT(ISBLANK(X73))),"F","T"))</f>
        <v/>
      </c>
      <c r="BO73" s="3"/>
      <c r="BP73" s="3"/>
    </row>
    <row r="74" spans="1:68" x14ac:dyDescent="0.3">
      <c r="A74" s="48"/>
      <c r="C74" s="55"/>
      <c r="D74" s="55"/>
      <c r="E74" s="3"/>
      <c r="F74" s="3"/>
      <c r="K74" s="3"/>
      <c r="N74" s="4"/>
      <c r="O74" s="4"/>
      <c r="P74" s="4"/>
      <c r="Q74" s="4"/>
      <c r="R74" s="4"/>
      <c r="S74" s="4"/>
      <c r="T74" s="4"/>
      <c r="U74" s="4"/>
      <c r="V74" s="4"/>
      <c r="X74" s="4"/>
      <c r="Y74" s="27" t="str">
        <f t="shared" si="1"/>
        <v/>
      </c>
      <c r="BO74" s="3"/>
      <c r="BP74" s="3"/>
    </row>
    <row r="75" spans="1:68" x14ac:dyDescent="0.3">
      <c r="A75" s="48"/>
      <c r="C75" s="55"/>
      <c r="D75" s="55"/>
      <c r="E75" s="3"/>
      <c r="F75" s="3"/>
      <c r="K75" s="3"/>
      <c r="N75" s="4"/>
      <c r="O75" s="4"/>
      <c r="P75" s="4"/>
      <c r="Q75" s="4"/>
      <c r="R75" s="4"/>
      <c r="S75" s="4"/>
      <c r="T75" s="4"/>
      <c r="U75" s="4"/>
      <c r="V75" s="4"/>
      <c r="X75" s="4"/>
      <c r="Y75" s="27" t="str">
        <f t="shared" si="1"/>
        <v/>
      </c>
      <c r="BO75" s="3"/>
      <c r="BP75" s="3"/>
    </row>
    <row r="76" spans="1:68" x14ac:dyDescent="0.3">
      <c r="A76" s="48"/>
      <c r="C76" s="55"/>
      <c r="D76" s="55"/>
      <c r="E76" s="3"/>
      <c r="F76" s="3"/>
      <c r="K76" s="3"/>
      <c r="N76" s="4"/>
      <c r="O76" s="4"/>
      <c r="P76" s="4"/>
      <c r="Q76" s="4"/>
      <c r="R76" s="4"/>
      <c r="S76" s="4"/>
      <c r="T76" s="4"/>
      <c r="U76" s="4"/>
      <c r="V76" s="4"/>
      <c r="X76" s="4"/>
      <c r="Y76" s="27" t="str">
        <f t="shared" si="1"/>
        <v/>
      </c>
      <c r="BO76" s="3"/>
      <c r="BP76" s="3"/>
    </row>
    <row r="77" spans="1:68" x14ac:dyDescent="0.3">
      <c r="A77" s="48"/>
      <c r="C77" s="55"/>
      <c r="D77" s="55"/>
      <c r="E77" s="3"/>
      <c r="F77" s="3"/>
      <c r="K77" s="3"/>
      <c r="N77" s="4"/>
      <c r="O77" s="4"/>
      <c r="P77" s="4"/>
      <c r="Q77" s="4"/>
      <c r="R77" s="4"/>
      <c r="S77" s="4"/>
      <c r="T77" s="4"/>
      <c r="U77" s="4"/>
      <c r="V77" s="4"/>
      <c r="X77" s="4"/>
      <c r="Y77" s="27" t="str">
        <f t="shared" si="1"/>
        <v/>
      </c>
      <c r="BO77" s="3"/>
      <c r="BP77" s="3"/>
    </row>
    <row r="78" spans="1:68" x14ac:dyDescent="0.3">
      <c r="A78" s="48"/>
      <c r="C78" s="55"/>
      <c r="D78" s="55"/>
      <c r="E78" s="3"/>
      <c r="F78" s="3"/>
      <c r="K78" s="3"/>
      <c r="N78" s="4"/>
      <c r="O78" s="4"/>
      <c r="P78" s="4"/>
      <c r="Q78" s="4"/>
      <c r="R78" s="4"/>
      <c r="S78" s="4"/>
      <c r="T78" s="4"/>
      <c r="U78" s="4"/>
      <c r="V78" s="4"/>
      <c r="X78" s="4"/>
      <c r="Y78" s="27" t="str">
        <f t="shared" si="1"/>
        <v/>
      </c>
      <c r="BO78" s="3"/>
      <c r="BP78" s="3"/>
    </row>
    <row r="79" spans="1:68" x14ac:dyDescent="0.3">
      <c r="A79" s="48"/>
      <c r="C79" s="55"/>
      <c r="D79" s="55"/>
      <c r="E79" s="3"/>
      <c r="F79" s="3"/>
      <c r="K79" s="3"/>
      <c r="N79" s="4"/>
      <c r="O79" s="4"/>
      <c r="P79" s="4"/>
      <c r="Q79" s="4"/>
      <c r="R79" s="4"/>
      <c r="S79" s="4"/>
      <c r="T79" s="4"/>
      <c r="U79" s="4"/>
      <c r="V79" s="4"/>
      <c r="X79" s="4"/>
      <c r="Y79" s="27" t="str">
        <f t="shared" si="1"/>
        <v/>
      </c>
      <c r="BO79" s="3"/>
      <c r="BP79" s="3"/>
    </row>
    <row r="80" spans="1:68" x14ac:dyDescent="0.3">
      <c r="A80" s="48"/>
      <c r="C80" s="55"/>
      <c r="D80" s="55"/>
      <c r="E80" s="3"/>
      <c r="F80" s="3"/>
      <c r="K80" s="3"/>
      <c r="N80" s="4"/>
      <c r="O80" s="4"/>
      <c r="P80" s="4"/>
      <c r="Q80" s="4"/>
      <c r="R80" s="4"/>
      <c r="S80" s="4"/>
      <c r="T80" s="4"/>
      <c r="U80" s="4"/>
      <c r="V80" s="4"/>
      <c r="X80" s="4"/>
      <c r="Y80" s="27" t="str">
        <f t="shared" si="1"/>
        <v/>
      </c>
      <c r="BO80" s="3"/>
      <c r="BP80" s="3"/>
    </row>
    <row r="81" spans="1:68" x14ac:dyDescent="0.3">
      <c r="A81" s="48"/>
      <c r="C81" s="55"/>
      <c r="D81" s="55"/>
      <c r="E81" s="3"/>
      <c r="F81" s="3"/>
      <c r="K81" s="3"/>
      <c r="N81" s="4"/>
      <c r="O81" s="4"/>
      <c r="P81" s="4"/>
      <c r="Q81" s="4"/>
      <c r="R81" s="4"/>
      <c r="S81" s="4"/>
      <c r="T81" s="4"/>
      <c r="U81" s="4"/>
      <c r="V81" s="4"/>
      <c r="X81" s="4"/>
      <c r="Y81" s="27" t="str">
        <f t="shared" si="1"/>
        <v/>
      </c>
      <c r="BO81" s="3"/>
      <c r="BP81" s="3"/>
    </row>
    <row r="82" spans="1:68" x14ac:dyDescent="0.3">
      <c r="A82" s="48"/>
      <c r="C82" s="55"/>
      <c r="D82" s="55"/>
      <c r="E82" s="3"/>
      <c r="F82" s="3"/>
      <c r="K82" s="3"/>
      <c r="N82" s="4"/>
      <c r="O82" s="4"/>
      <c r="P82" s="4"/>
      <c r="Q82" s="4"/>
      <c r="R82" s="4"/>
      <c r="S82" s="4"/>
      <c r="T82" s="4"/>
      <c r="U82" s="4"/>
      <c r="V82" s="4"/>
      <c r="X82" s="4"/>
      <c r="Y82" s="27" t="str">
        <f t="shared" si="1"/>
        <v/>
      </c>
      <c r="BO82" s="3"/>
      <c r="BP82" s="3"/>
    </row>
    <row r="83" spans="1:68" x14ac:dyDescent="0.3">
      <c r="A83" s="48"/>
      <c r="C83" s="55"/>
      <c r="D83" s="55"/>
      <c r="E83" s="3"/>
      <c r="F83" s="3"/>
      <c r="K83" s="3"/>
      <c r="N83" s="4"/>
      <c r="O83" s="4"/>
      <c r="P83" s="4"/>
      <c r="Q83" s="4"/>
      <c r="R83" s="4"/>
      <c r="S83" s="4"/>
      <c r="T83" s="4"/>
      <c r="U83" s="4"/>
      <c r="V83" s="4"/>
      <c r="X83" s="4"/>
      <c r="Y83" s="27" t="str">
        <f t="shared" si="1"/>
        <v/>
      </c>
      <c r="BO83" s="3"/>
      <c r="BP83" s="3"/>
    </row>
    <row r="84" spans="1:68" x14ac:dyDescent="0.3">
      <c r="A84" s="48"/>
      <c r="C84" s="55"/>
      <c r="D84" s="55"/>
      <c r="E84" s="3"/>
      <c r="F84" s="3"/>
      <c r="K84" s="3"/>
      <c r="N84" s="4"/>
      <c r="O84" s="4"/>
      <c r="P84" s="4"/>
      <c r="Q84" s="4"/>
      <c r="R84" s="4"/>
      <c r="S84" s="4"/>
      <c r="T84" s="4"/>
      <c r="U84" s="4"/>
      <c r="V84" s="4"/>
      <c r="X84" s="4"/>
      <c r="Y84" s="27" t="str">
        <f t="shared" si="1"/>
        <v/>
      </c>
      <c r="BO84" s="3"/>
      <c r="BP84" s="3"/>
    </row>
    <row r="85" spans="1:68" x14ac:dyDescent="0.3">
      <c r="A85" s="48"/>
      <c r="C85" s="55"/>
      <c r="D85" s="55"/>
      <c r="E85" s="3"/>
      <c r="F85" s="3"/>
      <c r="K85" s="3"/>
      <c r="N85" s="4"/>
      <c r="O85" s="4"/>
      <c r="P85" s="4"/>
      <c r="Q85" s="4"/>
      <c r="R85" s="4"/>
      <c r="S85" s="4"/>
      <c r="T85" s="4"/>
      <c r="U85" s="4"/>
      <c r="V85" s="4"/>
      <c r="X85" s="4"/>
      <c r="Y85" s="27" t="str">
        <f t="shared" si="1"/>
        <v/>
      </c>
      <c r="BO85" s="3"/>
      <c r="BP85" s="3"/>
    </row>
    <row r="86" spans="1:68" x14ac:dyDescent="0.3">
      <c r="A86" s="48"/>
      <c r="C86" s="55"/>
      <c r="D86" s="55"/>
      <c r="E86" s="3"/>
      <c r="F86" s="3"/>
      <c r="K86" s="3"/>
      <c r="N86" s="4"/>
      <c r="O86" s="4"/>
      <c r="P86" s="4"/>
      <c r="Q86" s="4"/>
      <c r="R86" s="4"/>
      <c r="S86" s="4"/>
      <c r="T86" s="4"/>
      <c r="U86" s="4"/>
      <c r="V86" s="4"/>
      <c r="X86" s="4"/>
      <c r="Y86" s="27" t="str">
        <f t="shared" si="1"/>
        <v/>
      </c>
      <c r="BO86" s="3"/>
      <c r="BP86" s="3"/>
    </row>
    <row r="87" spans="1:68" x14ac:dyDescent="0.3">
      <c r="A87" s="48"/>
      <c r="C87" s="55"/>
      <c r="D87" s="55"/>
      <c r="E87" s="3"/>
      <c r="F87" s="3"/>
      <c r="K87" s="3"/>
      <c r="N87" s="4"/>
      <c r="O87" s="4"/>
      <c r="P87" s="4"/>
      <c r="Q87" s="4"/>
      <c r="R87" s="4"/>
      <c r="S87" s="4"/>
      <c r="T87" s="4"/>
      <c r="U87" s="4"/>
      <c r="V87" s="4"/>
      <c r="X87" s="4"/>
      <c r="Y87" s="27" t="str">
        <f t="shared" si="1"/>
        <v/>
      </c>
      <c r="BO87" s="3"/>
      <c r="BP87" s="3"/>
    </row>
    <row r="88" spans="1:68" x14ac:dyDescent="0.3">
      <c r="A88" s="48"/>
      <c r="C88" s="55"/>
      <c r="D88" s="55"/>
      <c r="E88" s="3"/>
      <c r="F88" s="3"/>
      <c r="K88" s="3"/>
      <c r="N88" s="4"/>
      <c r="O88" s="4"/>
      <c r="P88" s="4"/>
      <c r="Q88" s="4"/>
      <c r="R88" s="4"/>
      <c r="S88" s="4"/>
      <c r="T88" s="4"/>
      <c r="U88" s="4"/>
      <c r="V88" s="4"/>
      <c r="X88" s="4"/>
      <c r="Y88" s="27" t="str">
        <f t="shared" si="1"/>
        <v/>
      </c>
      <c r="BO88" s="3"/>
      <c r="BP88" s="3"/>
    </row>
    <row r="89" spans="1:68" x14ac:dyDescent="0.3">
      <c r="A89" s="48"/>
      <c r="C89" s="55"/>
      <c r="D89" s="55"/>
      <c r="E89" s="3"/>
      <c r="F89" s="3"/>
      <c r="K89" s="3"/>
      <c r="N89" s="4"/>
      <c r="O89" s="4"/>
      <c r="P89" s="4"/>
      <c r="Q89" s="4"/>
      <c r="R89" s="4"/>
      <c r="S89" s="4"/>
      <c r="T89" s="4"/>
      <c r="U89" s="4"/>
      <c r="V89" s="4"/>
      <c r="X89" s="4"/>
      <c r="Y89" s="27" t="str">
        <f t="shared" si="1"/>
        <v/>
      </c>
      <c r="BO89" s="3"/>
      <c r="BP89" s="3"/>
    </row>
    <row r="90" spans="1:68" x14ac:dyDescent="0.3">
      <c r="A90" s="48"/>
      <c r="C90" s="55"/>
      <c r="D90" s="55"/>
      <c r="E90" s="3"/>
      <c r="F90" s="3"/>
      <c r="K90" s="3"/>
      <c r="N90" s="4"/>
      <c r="O90" s="4"/>
      <c r="P90" s="4"/>
      <c r="Q90" s="4"/>
      <c r="R90" s="4"/>
      <c r="S90" s="4"/>
      <c r="T90" s="4"/>
      <c r="U90" s="4"/>
      <c r="V90" s="4"/>
      <c r="X90" s="4"/>
      <c r="Y90" s="27" t="str">
        <f t="shared" si="1"/>
        <v/>
      </c>
      <c r="BO90" s="3"/>
      <c r="BP90" s="3"/>
    </row>
    <row r="91" spans="1:68" x14ac:dyDescent="0.3">
      <c r="A91" s="48"/>
      <c r="C91" s="55"/>
      <c r="D91" s="55"/>
      <c r="E91" s="3"/>
      <c r="F91" s="3"/>
      <c r="K91" s="3"/>
      <c r="N91" s="4"/>
      <c r="O91" s="4"/>
      <c r="P91" s="4"/>
      <c r="Q91" s="4"/>
      <c r="R91" s="4"/>
      <c r="S91" s="4"/>
      <c r="T91" s="4"/>
      <c r="U91" s="4"/>
      <c r="V91" s="4"/>
      <c r="X91" s="4"/>
      <c r="Y91" s="27" t="str">
        <f t="shared" si="1"/>
        <v/>
      </c>
      <c r="BO91" s="3"/>
      <c r="BP91" s="3"/>
    </row>
    <row r="92" spans="1:68" x14ac:dyDescent="0.3">
      <c r="A92" s="48"/>
      <c r="C92" s="55"/>
      <c r="D92" s="55"/>
      <c r="E92" s="3"/>
      <c r="F92" s="3"/>
      <c r="K92" s="3"/>
      <c r="N92" s="4"/>
      <c r="O92" s="4"/>
      <c r="P92" s="4"/>
      <c r="Q92" s="4"/>
      <c r="R92" s="4"/>
      <c r="S92" s="4"/>
      <c r="T92" s="4"/>
      <c r="U92" s="4"/>
      <c r="V92" s="4"/>
      <c r="X92" s="4"/>
      <c r="Y92" s="27" t="str">
        <f t="shared" si="1"/>
        <v/>
      </c>
      <c r="BO92" s="3"/>
      <c r="BP92" s="3"/>
    </row>
    <row r="93" spans="1:68" x14ac:dyDescent="0.3">
      <c r="A93" s="48"/>
      <c r="C93" s="55"/>
      <c r="D93" s="55"/>
      <c r="E93" s="3"/>
      <c r="F93" s="3"/>
      <c r="K93" s="3"/>
      <c r="N93" s="4"/>
      <c r="O93" s="4"/>
      <c r="P93" s="4"/>
      <c r="Q93" s="4"/>
      <c r="R93" s="4"/>
      <c r="S93" s="4"/>
      <c r="T93" s="4"/>
      <c r="U93" s="4"/>
      <c r="V93" s="4"/>
      <c r="X93" s="4"/>
      <c r="Y93" s="27" t="str">
        <f t="shared" si="1"/>
        <v/>
      </c>
      <c r="BO93" s="3"/>
      <c r="BP93" s="3"/>
    </row>
    <row r="94" spans="1:68" x14ac:dyDescent="0.3">
      <c r="A94" s="48"/>
      <c r="C94" s="55"/>
      <c r="D94" s="55"/>
      <c r="E94" s="3"/>
      <c r="F94" s="3"/>
      <c r="K94" s="3"/>
      <c r="N94" s="4"/>
      <c r="O94" s="4"/>
      <c r="P94" s="4"/>
      <c r="Q94" s="4"/>
      <c r="R94" s="4"/>
      <c r="S94" s="4"/>
      <c r="T94" s="4"/>
      <c r="U94" s="4"/>
      <c r="V94" s="4"/>
      <c r="X94" s="4"/>
      <c r="Y94" s="27" t="str">
        <f t="shared" si="1"/>
        <v/>
      </c>
      <c r="BO94" s="3"/>
      <c r="BP94" s="3"/>
    </row>
    <row r="95" spans="1:68" x14ac:dyDescent="0.3">
      <c r="A95" s="48"/>
      <c r="C95" s="55"/>
      <c r="D95" s="55"/>
      <c r="E95" s="3"/>
      <c r="F95" s="3"/>
      <c r="K95" s="3"/>
      <c r="N95" s="4"/>
      <c r="O95" s="4"/>
      <c r="P95" s="4"/>
      <c r="Q95" s="4"/>
      <c r="R95" s="4"/>
      <c r="S95" s="4"/>
      <c r="T95" s="4"/>
      <c r="U95" s="4"/>
      <c r="V95" s="4"/>
      <c r="X95" s="4"/>
      <c r="Y95" s="27" t="str">
        <f t="shared" si="1"/>
        <v/>
      </c>
      <c r="BO95" s="3"/>
      <c r="BP95" s="3"/>
    </row>
    <row r="96" spans="1:68" x14ac:dyDescent="0.3">
      <c r="A96" s="48"/>
      <c r="C96" s="55"/>
      <c r="D96" s="55"/>
      <c r="E96" s="3"/>
      <c r="F96" s="3"/>
      <c r="K96" s="3"/>
      <c r="N96" s="4"/>
      <c r="O96" s="4"/>
      <c r="P96" s="4"/>
      <c r="Q96" s="4"/>
      <c r="R96" s="4"/>
      <c r="S96" s="4"/>
      <c r="T96" s="4"/>
      <c r="U96" s="4"/>
      <c r="V96" s="4"/>
      <c r="X96" s="4"/>
      <c r="Y96" s="27" t="str">
        <f t="shared" si="1"/>
        <v/>
      </c>
      <c r="BO96" s="3"/>
      <c r="BP96" s="3"/>
    </row>
    <row r="97" spans="1:68" x14ac:dyDescent="0.3">
      <c r="A97" s="48"/>
      <c r="C97" s="55"/>
      <c r="D97" s="55"/>
      <c r="E97" s="3"/>
      <c r="F97" s="3"/>
      <c r="K97" s="3"/>
      <c r="N97" s="4"/>
      <c r="O97" s="4"/>
      <c r="P97" s="4"/>
      <c r="Q97" s="4"/>
      <c r="R97" s="4"/>
      <c r="S97" s="4"/>
      <c r="T97" s="4"/>
      <c r="U97" s="4"/>
      <c r="V97" s="4"/>
      <c r="X97" s="4"/>
      <c r="Y97" s="27" t="str">
        <f t="shared" si="1"/>
        <v/>
      </c>
      <c r="BO97" s="3"/>
      <c r="BP97" s="3"/>
    </row>
    <row r="98" spans="1:68" x14ac:dyDescent="0.3">
      <c r="A98" s="48"/>
      <c r="C98" s="55"/>
      <c r="D98" s="55"/>
      <c r="E98" s="3"/>
      <c r="F98" s="3"/>
      <c r="K98" s="3"/>
      <c r="N98" s="4"/>
      <c r="O98" s="4"/>
      <c r="P98" s="4"/>
      <c r="Q98" s="4"/>
      <c r="R98" s="4"/>
      <c r="S98" s="4"/>
      <c r="T98" s="4"/>
      <c r="U98" s="4"/>
      <c r="V98" s="4"/>
      <c r="X98" s="4"/>
      <c r="Y98" s="27" t="str">
        <f t="shared" si="1"/>
        <v/>
      </c>
      <c r="BO98" s="3"/>
      <c r="BP98" s="3"/>
    </row>
    <row r="99" spans="1:68" x14ac:dyDescent="0.3">
      <c r="A99" s="48"/>
      <c r="C99" s="55"/>
      <c r="D99" s="55"/>
      <c r="E99" s="3"/>
      <c r="F99" s="3"/>
      <c r="K99" s="3"/>
      <c r="N99" s="4"/>
      <c r="O99" s="4"/>
      <c r="P99" s="4"/>
      <c r="Q99" s="4"/>
      <c r="R99" s="4"/>
      <c r="S99" s="4"/>
      <c r="T99" s="4"/>
      <c r="U99" s="4"/>
      <c r="V99" s="4"/>
      <c r="X99" s="4"/>
      <c r="Y99" s="27" t="str">
        <f t="shared" si="1"/>
        <v/>
      </c>
      <c r="BO99" s="3"/>
      <c r="BP99" s="3"/>
    </row>
    <row r="100" spans="1:68" x14ac:dyDescent="0.3">
      <c r="A100" s="48"/>
      <c r="C100" s="55"/>
      <c r="D100" s="55"/>
      <c r="E100" s="3"/>
      <c r="F100" s="3"/>
      <c r="K100" s="3"/>
      <c r="N100" s="4"/>
      <c r="O100" s="4"/>
      <c r="P100" s="4"/>
      <c r="Q100" s="4"/>
      <c r="R100" s="4"/>
      <c r="S100" s="4"/>
      <c r="T100" s="4"/>
      <c r="U100" s="4"/>
      <c r="V100" s="4"/>
      <c r="X100" s="4"/>
      <c r="Y100" s="27" t="str">
        <f t="shared" si="1"/>
        <v/>
      </c>
      <c r="BO100" s="3"/>
      <c r="BP100" s="3"/>
    </row>
    <row r="101" spans="1:68" x14ac:dyDescent="0.3">
      <c r="A101" s="48"/>
      <c r="C101" s="55"/>
      <c r="D101" s="55"/>
      <c r="E101" s="3"/>
      <c r="F101" s="3"/>
      <c r="K101" s="3"/>
      <c r="N101" s="4"/>
      <c r="O101" s="4"/>
      <c r="P101" s="4"/>
      <c r="Q101" s="4"/>
      <c r="R101" s="4"/>
      <c r="S101" s="4"/>
      <c r="T101" s="4"/>
      <c r="U101" s="4"/>
      <c r="V101" s="4"/>
      <c r="X101" s="4"/>
      <c r="Y101" s="27" t="str">
        <f t="shared" si="1"/>
        <v/>
      </c>
      <c r="BO101" s="3"/>
      <c r="BP101" s="3"/>
    </row>
    <row r="102" spans="1:68" x14ac:dyDescent="0.3">
      <c r="A102" s="48"/>
      <c r="C102" s="55"/>
      <c r="D102" s="55"/>
      <c r="E102" s="3"/>
      <c r="F102" s="3"/>
      <c r="K102" s="3"/>
      <c r="N102" s="4"/>
      <c r="O102" s="4"/>
      <c r="P102" s="4"/>
      <c r="Q102" s="4"/>
      <c r="R102" s="4"/>
      <c r="S102" s="4"/>
      <c r="T102" s="4"/>
      <c r="U102" s="4"/>
      <c r="V102" s="4"/>
      <c r="X102" s="4"/>
      <c r="Y102" s="27" t="str">
        <f t="shared" si="1"/>
        <v/>
      </c>
      <c r="BO102" s="3"/>
      <c r="BP102" s="3"/>
    </row>
    <row r="103" spans="1:68" x14ac:dyDescent="0.3">
      <c r="A103" s="48"/>
      <c r="C103" s="55"/>
      <c r="D103" s="55"/>
      <c r="E103" s="3"/>
      <c r="F103" s="3"/>
      <c r="K103" s="3"/>
      <c r="N103" s="4"/>
      <c r="O103" s="4"/>
      <c r="P103" s="4"/>
      <c r="Q103" s="4"/>
      <c r="R103" s="4"/>
      <c r="S103" s="4"/>
      <c r="T103" s="4"/>
      <c r="U103" s="4"/>
      <c r="V103" s="4"/>
      <c r="X103" s="4"/>
      <c r="Y103" s="27" t="str">
        <f t="shared" si="1"/>
        <v/>
      </c>
      <c r="BO103" s="3"/>
      <c r="BP103" s="3"/>
    </row>
    <row r="104" spans="1:68" x14ac:dyDescent="0.3">
      <c r="A104" s="48"/>
      <c r="C104" s="55"/>
      <c r="D104" s="55"/>
      <c r="E104" s="3"/>
      <c r="F104" s="3"/>
      <c r="K104" s="3"/>
      <c r="N104" s="4"/>
      <c r="O104" s="4"/>
      <c r="P104" s="4"/>
      <c r="Q104" s="4"/>
      <c r="R104" s="4"/>
      <c r="S104" s="4"/>
      <c r="T104" s="4"/>
      <c r="U104" s="4"/>
      <c r="V104" s="4"/>
      <c r="X104" s="4"/>
      <c r="Y104" s="27" t="str">
        <f t="shared" si="1"/>
        <v/>
      </c>
      <c r="BO104" s="3"/>
      <c r="BP104" s="3"/>
    </row>
    <row r="105" spans="1:68" x14ac:dyDescent="0.3">
      <c r="A105" s="48"/>
      <c r="C105" s="55"/>
      <c r="D105" s="55"/>
      <c r="E105" s="3"/>
      <c r="F105" s="3"/>
      <c r="K105" s="3"/>
      <c r="N105" s="4"/>
      <c r="O105" s="4"/>
      <c r="P105" s="4"/>
      <c r="Q105" s="4"/>
      <c r="R105" s="4"/>
      <c r="S105" s="4"/>
      <c r="T105" s="4"/>
      <c r="U105" s="4"/>
      <c r="V105" s="4"/>
      <c r="X105" s="4"/>
      <c r="Y105" s="27" t="str">
        <f t="shared" si="1"/>
        <v/>
      </c>
      <c r="BO105" s="3"/>
      <c r="BP105" s="3"/>
    </row>
    <row r="106" spans="1:68" x14ac:dyDescent="0.3">
      <c r="A106" s="48"/>
      <c r="C106" s="55"/>
      <c r="D106" s="55"/>
      <c r="E106" s="3"/>
      <c r="F106" s="3"/>
      <c r="K106" s="3"/>
      <c r="N106" s="4"/>
      <c r="O106" s="4"/>
      <c r="P106" s="4"/>
      <c r="Q106" s="4"/>
      <c r="R106" s="4"/>
      <c r="S106" s="4"/>
      <c r="T106" s="4"/>
      <c r="U106" s="4"/>
      <c r="V106" s="4"/>
      <c r="X106" s="4"/>
      <c r="Y106" s="27" t="str">
        <f t="shared" si="1"/>
        <v/>
      </c>
      <c r="BO106" s="3"/>
      <c r="BP106" s="3"/>
    </row>
    <row r="107" spans="1:68" x14ac:dyDescent="0.3">
      <c r="A107" s="48"/>
      <c r="C107" s="55"/>
      <c r="D107" s="55"/>
      <c r="E107" s="3"/>
      <c r="F107" s="3"/>
      <c r="K107" s="3"/>
      <c r="N107" s="4"/>
      <c r="O107" s="4"/>
      <c r="P107" s="4"/>
      <c r="Q107" s="4"/>
      <c r="R107" s="4"/>
      <c r="S107" s="4"/>
      <c r="T107" s="4"/>
      <c r="U107" s="4"/>
      <c r="V107" s="4"/>
      <c r="X107" s="4"/>
      <c r="Y107" s="27" t="str">
        <f t="shared" si="1"/>
        <v/>
      </c>
      <c r="BO107" s="3"/>
      <c r="BP107" s="3"/>
    </row>
    <row r="108" spans="1:68" x14ac:dyDescent="0.3">
      <c r="A108" s="48"/>
      <c r="C108" s="55"/>
      <c r="D108" s="55"/>
      <c r="E108" s="3"/>
      <c r="F108" s="3"/>
      <c r="K108" s="3"/>
      <c r="N108" s="4"/>
      <c r="O108" s="4"/>
      <c r="P108" s="4"/>
      <c r="Q108" s="4"/>
      <c r="R108" s="4"/>
      <c r="S108" s="4"/>
      <c r="T108" s="4"/>
      <c r="U108" s="4"/>
      <c r="V108" s="4"/>
      <c r="X108" s="4"/>
      <c r="Y108" s="27" t="str">
        <f t="shared" si="1"/>
        <v/>
      </c>
      <c r="BO108" s="3"/>
      <c r="BP108" s="3"/>
    </row>
    <row r="109" spans="1:68" x14ac:dyDescent="0.3">
      <c r="A109" s="48"/>
      <c r="C109" s="55"/>
      <c r="D109" s="55"/>
      <c r="E109" s="3"/>
      <c r="F109" s="3"/>
      <c r="K109" s="3"/>
      <c r="N109" s="4"/>
      <c r="O109" s="4"/>
      <c r="P109" s="4"/>
      <c r="Q109" s="4"/>
      <c r="R109" s="4"/>
      <c r="S109" s="4"/>
      <c r="T109" s="4"/>
      <c r="U109" s="4"/>
      <c r="V109" s="4"/>
      <c r="X109" s="4"/>
      <c r="Y109" s="27" t="str">
        <f t="shared" si="1"/>
        <v/>
      </c>
      <c r="BO109" s="3"/>
      <c r="BP109" s="3"/>
    </row>
    <row r="110" spans="1:68" x14ac:dyDescent="0.3">
      <c r="A110" s="48"/>
      <c r="C110" s="55"/>
      <c r="D110" s="55"/>
      <c r="E110" s="3"/>
      <c r="F110" s="3"/>
      <c r="K110" s="3"/>
      <c r="N110" s="4"/>
      <c r="O110" s="4"/>
      <c r="P110" s="4"/>
      <c r="Q110" s="4"/>
      <c r="R110" s="4"/>
      <c r="S110" s="4"/>
      <c r="T110" s="4"/>
      <c r="U110" s="4"/>
      <c r="V110" s="4"/>
      <c r="X110" s="4"/>
      <c r="Y110" s="27" t="str">
        <f t="shared" si="1"/>
        <v/>
      </c>
      <c r="BO110" s="3"/>
      <c r="BP110" s="3"/>
    </row>
    <row r="111" spans="1:68" x14ac:dyDescent="0.3">
      <c r="A111" s="48"/>
      <c r="C111" s="55"/>
      <c r="D111" s="55"/>
      <c r="E111" s="3"/>
      <c r="F111" s="3"/>
      <c r="K111" s="3"/>
      <c r="N111" s="4"/>
      <c r="O111" s="4"/>
      <c r="P111" s="4"/>
      <c r="Q111" s="4"/>
      <c r="R111" s="4"/>
      <c r="S111" s="4"/>
      <c r="T111" s="4"/>
      <c r="U111" s="4"/>
      <c r="V111" s="4"/>
      <c r="X111" s="4"/>
      <c r="Y111" s="27" t="str">
        <f t="shared" si="1"/>
        <v/>
      </c>
      <c r="BO111" s="3"/>
      <c r="BP111" s="3"/>
    </row>
    <row r="112" spans="1:68" x14ac:dyDescent="0.3">
      <c r="A112" s="48"/>
      <c r="C112" s="55"/>
      <c r="D112" s="55"/>
      <c r="E112" s="3"/>
      <c r="F112" s="3"/>
      <c r="K112" s="3"/>
      <c r="N112" s="4"/>
      <c r="O112" s="4"/>
      <c r="P112" s="4"/>
      <c r="Q112" s="4"/>
      <c r="R112" s="4"/>
      <c r="S112" s="4"/>
      <c r="T112" s="4"/>
      <c r="U112" s="4"/>
      <c r="V112" s="4"/>
      <c r="X112" s="4"/>
      <c r="Y112" s="27" t="str">
        <f t="shared" si="1"/>
        <v/>
      </c>
      <c r="BO112" s="3"/>
      <c r="BP112" s="3"/>
    </row>
    <row r="113" spans="1:68" x14ac:dyDescent="0.3">
      <c r="A113" s="48"/>
      <c r="C113" s="55"/>
      <c r="D113" s="55"/>
      <c r="E113" s="3"/>
      <c r="F113" s="3"/>
      <c r="K113" s="3"/>
      <c r="N113" s="4"/>
      <c r="O113" s="4"/>
      <c r="P113" s="4"/>
      <c r="Q113" s="4"/>
      <c r="R113" s="4"/>
      <c r="S113" s="4"/>
      <c r="T113" s="4"/>
      <c r="U113" s="4"/>
      <c r="V113" s="4"/>
      <c r="X113" s="4"/>
      <c r="Y113" s="27" t="str">
        <f t="shared" si="1"/>
        <v/>
      </c>
      <c r="BO113" s="3"/>
      <c r="BP113" s="3"/>
    </row>
    <row r="114" spans="1:68" x14ac:dyDescent="0.3">
      <c r="A114" s="48"/>
      <c r="C114" s="55"/>
      <c r="D114" s="55"/>
      <c r="E114" s="3"/>
      <c r="F114" s="3"/>
      <c r="K114" s="3"/>
      <c r="N114" s="4"/>
      <c r="O114" s="4"/>
      <c r="P114" s="4"/>
      <c r="Q114" s="4"/>
      <c r="R114" s="4"/>
      <c r="S114" s="4"/>
      <c r="T114" s="4"/>
      <c r="U114" s="4"/>
      <c r="V114" s="4"/>
      <c r="X114" s="4"/>
      <c r="Y114" s="27" t="str">
        <f t="shared" si="1"/>
        <v/>
      </c>
      <c r="BO114" s="3"/>
      <c r="BP114" s="3"/>
    </row>
    <row r="115" spans="1:68" x14ac:dyDescent="0.3">
      <c r="A115" s="48"/>
      <c r="C115" s="55"/>
      <c r="D115" s="55"/>
      <c r="E115" s="3"/>
      <c r="F115" s="3"/>
      <c r="K115" s="3"/>
      <c r="N115" s="4"/>
      <c r="O115" s="4"/>
      <c r="P115" s="4"/>
      <c r="Q115" s="4"/>
      <c r="R115" s="4"/>
      <c r="S115" s="4"/>
      <c r="T115" s="4"/>
      <c r="U115" s="4"/>
      <c r="V115" s="4"/>
      <c r="X115" s="4"/>
      <c r="Y115" s="27" t="str">
        <f t="shared" si="1"/>
        <v/>
      </c>
      <c r="BO115" s="3"/>
      <c r="BP115" s="3"/>
    </row>
    <row r="116" spans="1:68" x14ac:dyDescent="0.3">
      <c r="A116" s="48"/>
      <c r="C116" s="55"/>
      <c r="D116" s="55"/>
      <c r="E116" s="3"/>
      <c r="F116" s="3"/>
      <c r="K116" s="3"/>
      <c r="N116" s="4"/>
      <c r="O116" s="4"/>
      <c r="P116" s="4"/>
      <c r="Q116" s="4"/>
      <c r="R116" s="4"/>
      <c r="S116" s="4"/>
      <c r="T116" s="4"/>
      <c r="U116" s="4"/>
      <c r="V116" s="4"/>
      <c r="X116" s="4"/>
      <c r="Y116" s="27" t="str">
        <f t="shared" si="1"/>
        <v/>
      </c>
      <c r="BO116" s="3"/>
      <c r="BP116" s="3"/>
    </row>
    <row r="117" spans="1:68" x14ac:dyDescent="0.3">
      <c r="A117" s="48"/>
      <c r="C117" s="55"/>
      <c r="D117" s="55"/>
      <c r="E117" s="3"/>
      <c r="F117" s="3"/>
      <c r="K117" s="3"/>
      <c r="N117" s="4"/>
      <c r="O117" s="4"/>
      <c r="P117" s="4"/>
      <c r="Q117" s="4"/>
      <c r="R117" s="4"/>
      <c r="S117" s="4"/>
      <c r="T117" s="4"/>
      <c r="U117" s="4"/>
      <c r="V117" s="4"/>
      <c r="X117" s="4"/>
      <c r="Y117" s="27" t="str">
        <f t="shared" si="1"/>
        <v/>
      </c>
      <c r="BO117" s="3"/>
      <c r="BP117" s="3"/>
    </row>
    <row r="118" spans="1:68" x14ac:dyDescent="0.3">
      <c r="A118" s="48"/>
      <c r="C118" s="55"/>
      <c r="D118" s="55"/>
      <c r="E118" s="3"/>
      <c r="F118" s="3"/>
      <c r="K118" s="3"/>
      <c r="N118" s="4"/>
      <c r="O118" s="4"/>
      <c r="P118" s="4"/>
      <c r="Q118" s="4"/>
      <c r="R118" s="4"/>
      <c r="S118" s="4"/>
      <c r="T118" s="4"/>
      <c r="U118" s="4"/>
      <c r="V118" s="4"/>
      <c r="X118" s="4"/>
      <c r="Y118" s="27" t="str">
        <f t="shared" si="1"/>
        <v/>
      </c>
      <c r="BO118" s="3"/>
      <c r="BP118" s="3"/>
    </row>
    <row r="119" spans="1:68" x14ac:dyDescent="0.3">
      <c r="A119" s="48"/>
      <c r="C119" s="55"/>
      <c r="D119" s="55"/>
      <c r="E119" s="3"/>
      <c r="F119" s="3"/>
      <c r="K119" s="3"/>
      <c r="N119" s="4"/>
      <c r="O119" s="4"/>
      <c r="P119" s="4"/>
      <c r="Q119" s="4"/>
      <c r="R119" s="4"/>
      <c r="S119" s="4"/>
      <c r="T119" s="4"/>
      <c r="U119" s="4"/>
      <c r="V119" s="4"/>
      <c r="X119" s="4"/>
      <c r="Y119" s="27" t="str">
        <f t="shared" si="1"/>
        <v/>
      </c>
      <c r="BO119" s="3"/>
      <c r="BP119" s="3"/>
    </row>
    <row r="120" spans="1:68" x14ac:dyDescent="0.3">
      <c r="A120" s="48"/>
      <c r="C120" s="55"/>
      <c r="D120" s="55"/>
      <c r="E120" s="3"/>
      <c r="F120" s="3"/>
      <c r="K120" s="3"/>
      <c r="N120" s="4"/>
      <c r="O120" s="4"/>
      <c r="P120" s="4"/>
      <c r="Q120" s="4"/>
      <c r="R120" s="4"/>
      <c r="S120" s="4"/>
      <c r="T120" s="4"/>
      <c r="U120" s="4"/>
      <c r="V120" s="4"/>
      <c r="X120" s="4"/>
      <c r="Y120" s="27" t="str">
        <f t="shared" si="1"/>
        <v/>
      </c>
      <c r="BO120" s="3"/>
      <c r="BP120" s="3"/>
    </row>
    <row r="121" spans="1:68" x14ac:dyDescent="0.3">
      <c r="A121" s="48"/>
      <c r="C121" s="55"/>
      <c r="D121" s="55"/>
      <c r="E121" s="3"/>
      <c r="F121" s="3"/>
      <c r="K121" s="3"/>
      <c r="N121" s="4"/>
      <c r="O121" s="4"/>
      <c r="P121" s="4"/>
      <c r="Q121" s="4"/>
      <c r="R121" s="4"/>
      <c r="S121" s="4"/>
      <c r="T121" s="4"/>
      <c r="U121" s="4"/>
      <c r="V121" s="4"/>
      <c r="X121" s="4"/>
      <c r="Y121" s="27" t="str">
        <f t="shared" si="1"/>
        <v/>
      </c>
      <c r="BO121" s="3"/>
      <c r="BP121" s="3"/>
    </row>
    <row r="122" spans="1:68" x14ac:dyDescent="0.3">
      <c r="A122" s="48"/>
      <c r="C122" s="55"/>
      <c r="D122" s="55"/>
      <c r="E122" s="3"/>
      <c r="F122" s="3"/>
      <c r="K122" s="3"/>
      <c r="N122" s="4"/>
      <c r="O122" s="4"/>
      <c r="P122" s="4"/>
      <c r="Q122" s="4"/>
      <c r="R122" s="4"/>
      <c r="S122" s="4"/>
      <c r="T122" s="4"/>
      <c r="U122" s="4"/>
      <c r="V122" s="4"/>
      <c r="X122" s="4"/>
      <c r="Y122" s="27" t="str">
        <f t="shared" si="1"/>
        <v/>
      </c>
      <c r="BO122" s="3"/>
      <c r="BP122" s="3"/>
    </row>
    <row r="123" spans="1:68" x14ac:dyDescent="0.3">
      <c r="A123" s="48"/>
      <c r="C123" s="55"/>
      <c r="D123" s="55"/>
      <c r="E123" s="3"/>
      <c r="F123" s="3"/>
      <c r="K123" s="3"/>
      <c r="N123" s="4"/>
      <c r="O123" s="4"/>
      <c r="P123" s="4"/>
      <c r="Q123" s="4"/>
      <c r="R123" s="4"/>
      <c r="S123" s="4"/>
      <c r="T123" s="4"/>
      <c r="U123" s="4"/>
      <c r="V123" s="4"/>
      <c r="X123" s="4"/>
      <c r="Y123" s="27" t="str">
        <f t="shared" si="1"/>
        <v/>
      </c>
      <c r="BO123" s="3"/>
      <c r="BP123" s="3"/>
    </row>
    <row r="124" spans="1:68" x14ac:dyDescent="0.3">
      <c r="A124" s="48"/>
      <c r="C124" s="55"/>
      <c r="D124" s="55"/>
      <c r="E124" s="3"/>
      <c r="F124" s="3"/>
      <c r="K124" s="3"/>
      <c r="N124" s="4"/>
      <c r="O124" s="4"/>
      <c r="P124" s="4"/>
      <c r="Q124" s="4"/>
      <c r="R124" s="4"/>
      <c r="S124" s="4"/>
      <c r="T124" s="4"/>
      <c r="U124" s="4"/>
      <c r="V124" s="4"/>
      <c r="X124" s="4"/>
      <c r="Y124" s="27" t="str">
        <f t="shared" si="1"/>
        <v/>
      </c>
      <c r="BO124" s="3"/>
      <c r="BP124" s="3"/>
    </row>
    <row r="125" spans="1:68" x14ac:dyDescent="0.3">
      <c r="A125" s="48"/>
      <c r="C125" s="55"/>
      <c r="D125" s="55"/>
      <c r="E125" s="3"/>
      <c r="F125" s="3"/>
      <c r="K125" s="3"/>
      <c r="N125" s="4"/>
      <c r="O125" s="4"/>
      <c r="P125" s="4"/>
      <c r="Q125" s="4"/>
      <c r="R125" s="4"/>
      <c r="S125" s="4"/>
      <c r="T125" s="4"/>
      <c r="U125" s="4"/>
      <c r="V125" s="4"/>
      <c r="X125" s="4"/>
      <c r="Y125" s="27" t="str">
        <f t="shared" si="1"/>
        <v/>
      </c>
      <c r="BO125" s="3"/>
      <c r="BP125" s="3"/>
    </row>
    <row r="126" spans="1:68" x14ac:dyDescent="0.3">
      <c r="A126" s="48"/>
      <c r="C126" s="55"/>
      <c r="D126" s="55"/>
      <c r="E126" s="3"/>
      <c r="F126" s="3"/>
      <c r="K126" s="3"/>
      <c r="N126" s="4"/>
      <c r="O126" s="4"/>
      <c r="P126" s="4"/>
      <c r="Q126" s="4"/>
      <c r="R126" s="4"/>
      <c r="S126" s="4"/>
      <c r="T126" s="4"/>
      <c r="U126" s="4"/>
      <c r="V126" s="4"/>
      <c r="X126" s="4"/>
      <c r="Y126" s="27" t="str">
        <f t="shared" si="1"/>
        <v/>
      </c>
      <c r="BO126" s="3"/>
      <c r="BP126" s="3"/>
    </row>
    <row r="127" spans="1:68" x14ac:dyDescent="0.3">
      <c r="A127" s="48"/>
      <c r="C127" s="55"/>
      <c r="D127" s="55"/>
      <c r="E127" s="3"/>
      <c r="F127" s="3"/>
      <c r="K127" s="3"/>
      <c r="N127" s="4"/>
      <c r="O127" s="4"/>
      <c r="P127" s="4"/>
      <c r="Q127" s="4"/>
      <c r="R127" s="4"/>
      <c r="S127" s="4"/>
      <c r="T127" s="4"/>
      <c r="U127" s="4"/>
      <c r="V127" s="4"/>
      <c r="X127" s="4"/>
      <c r="Y127" s="27" t="str">
        <f t="shared" si="1"/>
        <v/>
      </c>
      <c r="BO127" s="3"/>
      <c r="BP127" s="3"/>
    </row>
    <row r="128" spans="1:68" x14ac:dyDescent="0.3">
      <c r="A128" s="48"/>
      <c r="C128" s="55"/>
      <c r="D128" s="55"/>
      <c r="E128" s="3"/>
      <c r="F128" s="3"/>
      <c r="K128" s="3"/>
      <c r="N128" s="4"/>
      <c r="O128" s="4"/>
      <c r="P128" s="4"/>
      <c r="Q128" s="4"/>
      <c r="R128" s="4"/>
      <c r="S128" s="4"/>
      <c r="T128" s="4"/>
      <c r="U128" s="4"/>
      <c r="V128" s="4"/>
      <c r="X128" s="4"/>
      <c r="Y128" s="27" t="str">
        <f t="shared" si="1"/>
        <v/>
      </c>
      <c r="BO128" s="3"/>
      <c r="BP128" s="3"/>
    </row>
    <row r="129" spans="1:68" x14ac:dyDescent="0.3">
      <c r="A129" s="48"/>
      <c r="C129" s="55"/>
      <c r="D129" s="55"/>
      <c r="E129" s="3"/>
      <c r="F129" s="3"/>
      <c r="K129" s="3"/>
      <c r="N129" s="4"/>
      <c r="O129" s="4"/>
      <c r="P129" s="4"/>
      <c r="Q129" s="4"/>
      <c r="R129" s="4"/>
      <c r="S129" s="4"/>
      <c r="T129" s="4"/>
      <c r="U129" s="4"/>
      <c r="V129" s="4"/>
      <c r="X129" s="4"/>
      <c r="Y129" s="27" t="str">
        <f t="shared" si="1"/>
        <v/>
      </c>
      <c r="BO129" s="3"/>
      <c r="BP129" s="3"/>
    </row>
    <row r="130" spans="1:68" x14ac:dyDescent="0.3">
      <c r="A130" s="48"/>
      <c r="C130" s="55"/>
      <c r="D130" s="55"/>
      <c r="E130" s="3"/>
      <c r="F130" s="3"/>
      <c r="K130" s="3"/>
      <c r="N130" s="4"/>
      <c r="O130" s="4"/>
      <c r="P130" s="4"/>
      <c r="Q130" s="4"/>
      <c r="R130" s="4"/>
      <c r="S130" s="4"/>
      <c r="T130" s="4"/>
      <c r="U130" s="4"/>
      <c r="V130" s="4"/>
      <c r="X130" s="4"/>
      <c r="Y130" s="27" t="str">
        <f t="shared" si="1"/>
        <v/>
      </c>
      <c r="BO130" s="3"/>
      <c r="BP130" s="3"/>
    </row>
    <row r="131" spans="1:68" x14ac:dyDescent="0.3">
      <c r="A131" s="48"/>
      <c r="C131" s="55"/>
      <c r="D131" s="55"/>
      <c r="E131" s="3"/>
      <c r="F131" s="3"/>
      <c r="K131" s="3"/>
      <c r="N131" s="4"/>
      <c r="O131" s="4"/>
      <c r="P131" s="4"/>
      <c r="Q131" s="4"/>
      <c r="R131" s="4"/>
      <c r="S131" s="4"/>
      <c r="T131" s="4"/>
      <c r="U131" s="4"/>
      <c r="V131" s="4"/>
      <c r="X131" s="4"/>
      <c r="Y131" s="27" t="str">
        <f t="shared" si="1"/>
        <v/>
      </c>
      <c r="BO131" s="3"/>
      <c r="BP131" s="3"/>
    </row>
    <row r="132" spans="1:68" x14ac:dyDescent="0.3">
      <c r="A132" s="48"/>
      <c r="C132" s="55"/>
      <c r="D132" s="55"/>
      <c r="E132" s="3"/>
      <c r="F132" s="3"/>
      <c r="K132" s="3"/>
      <c r="N132" s="4"/>
      <c r="O132" s="4"/>
      <c r="P132" s="4"/>
      <c r="Q132" s="4"/>
      <c r="R132" s="4"/>
      <c r="S132" s="4"/>
      <c r="T132" s="4"/>
      <c r="U132" s="4"/>
      <c r="V132" s="4"/>
      <c r="X132" s="4"/>
      <c r="Y132" s="27" t="str">
        <f t="shared" si="1"/>
        <v/>
      </c>
      <c r="BO132" s="3"/>
      <c r="BP132" s="3"/>
    </row>
    <row r="133" spans="1:68" x14ac:dyDescent="0.3">
      <c r="A133" s="48"/>
      <c r="C133" s="55"/>
      <c r="D133" s="55"/>
      <c r="E133" s="3"/>
      <c r="F133" s="3"/>
      <c r="K133" s="3"/>
      <c r="N133" s="4"/>
      <c r="O133" s="4"/>
      <c r="P133" s="4"/>
      <c r="Q133" s="4"/>
      <c r="R133" s="4"/>
      <c r="S133" s="4"/>
      <c r="T133" s="4"/>
      <c r="U133" s="4"/>
      <c r="V133" s="4"/>
      <c r="X133" s="4"/>
      <c r="Y133" s="27" t="str">
        <f t="shared" si="1"/>
        <v/>
      </c>
      <c r="BO133" s="3"/>
      <c r="BP133" s="3"/>
    </row>
    <row r="134" spans="1:68" x14ac:dyDescent="0.3">
      <c r="A134" s="48"/>
      <c r="C134" s="55"/>
      <c r="D134" s="55"/>
      <c r="E134" s="3"/>
      <c r="F134" s="3"/>
      <c r="K134" s="3"/>
      <c r="N134" s="4"/>
      <c r="O134" s="4"/>
      <c r="P134" s="4"/>
      <c r="Q134" s="4"/>
      <c r="R134" s="4"/>
      <c r="S134" s="4"/>
      <c r="T134" s="4"/>
      <c r="U134" s="4"/>
      <c r="V134" s="4"/>
      <c r="X134" s="4"/>
      <c r="Y134" s="27" t="str">
        <f t="shared" si="1"/>
        <v/>
      </c>
      <c r="BO134" s="3"/>
      <c r="BP134" s="3"/>
    </row>
    <row r="135" spans="1:68" x14ac:dyDescent="0.3">
      <c r="A135" s="48"/>
      <c r="C135" s="55"/>
      <c r="D135" s="55"/>
      <c r="E135" s="3"/>
      <c r="F135" s="3"/>
      <c r="K135" s="3"/>
      <c r="N135" s="4"/>
      <c r="O135" s="4"/>
      <c r="P135" s="4"/>
      <c r="Q135" s="4"/>
      <c r="R135" s="4"/>
      <c r="S135" s="4"/>
      <c r="T135" s="4"/>
      <c r="U135" s="4"/>
      <c r="V135" s="4"/>
      <c r="X135" s="4"/>
      <c r="Y135" s="27" t="str">
        <f t="shared" si="1"/>
        <v/>
      </c>
      <c r="BO135" s="3"/>
      <c r="BP135" s="3"/>
    </row>
    <row r="136" spans="1:68" x14ac:dyDescent="0.3">
      <c r="A136" s="48"/>
      <c r="C136" s="55"/>
      <c r="D136" s="55"/>
      <c r="E136" s="3"/>
      <c r="F136" s="3"/>
      <c r="K136" s="3"/>
      <c r="N136" s="4"/>
      <c r="O136" s="4"/>
      <c r="P136" s="4"/>
      <c r="Q136" s="4"/>
      <c r="R136" s="4"/>
      <c r="S136" s="4"/>
      <c r="T136" s="4"/>
      <c r="U136" s="4"/>
      <c r="V136" s="4"/>
      <c r="X136" s="4"/>
      <c r="Y136" s="27" t="str">
        <f t="shared" si="1"/>
        <v/>
      </c>
      <c r="BO136" s="3"/>
      <c r="BP136" s="3"/>
    </row>
    <row r="137" spans="1:68" x14ac:dyDescent="0.3">
      <c r="A137" s="48"/>
      <c r="C137" s="55"/>
      <c r="D137" s="55"/>
      <c r="E137" s="3"/>
      <c r="F137" s="3"/>
      <c r="K137" s="3"/>
      <c r="N137" s="4"/>
      <c r="O137" s="4"/>
      <c r="P137" s="4"/>
      <c r="Q137" s="4"/>
      <c r="R137" s="4"/>
      <c r="S137" s="4"/>
      <c r="T137" s="4"/>
      <c r="U137" s="4"/>
      <c r="V137" s="4"/>
      <c r="X137" s="4"/>
      <c r="Y137" s="27" t="str">
        <f t="shared" ref="Y137:Y198" si="2">IF(ISBLANK(A137),"", IF(OR(NOT(ISBLANK(W137)),NOT(ISBLANK(X137))),"F","T"))</f>
        <v/>
      </c>
      <c r="BO137" s="3"/>
      <c r="BP137" s="3"/>
    </row>
    <row r="138" spans="1:68" x14ac:dyDescent="0.3">
      <c r="A138" s="48"/>
      <c r="C138" s="55"/>
      <c r="D138" s="55"/>
      <c r="E138" s="3"/>
      <c r="F138" s="3"/>
      <c r="K138" s="3"/>
      <c r="N138" s="4"/>
      <c r="O138" s="4"/>
      <c r="P138" s="4"/>
      <c r="Q138" s="4"/>
      <c r="R138" s="4"/>
      <c r="S138" s="4"/>
      <c r="T138" s="4"/>
      <c r="U138" s="4"/>
      <c r="V138" s="4"/>
      <c r="X138" s="4"/>
      <c r="Y138" s="27" t="str">
        <f t="shared" si="2"/>
        <v/>
      </c>
      <c r="BO138" s="3"/>
      <c r="BP138" s="3"/>
    </row>
    <row r="139" spans="1:68" x14ac:dyDescent="0.3">
      <c r="A139" s="48"/>
      <c r="C139" s="55"/>
      <c r="D139" s="55"/>
      <c r="E139" s="3"/>
      <c r="F139" s="3"/>
      <c r="K139" s="3"/>
      <c r="N139" s="4"/>
      <c r="O139" s="4"/>
      <c r="P139" s="4"/>
      <c r="Q139" s="4"/>
      <c r="R139" s="4"/>
      <c r="S139" s="4"/>
      <c r="T139" s="4"/>
      <c r="U139" s="4"/>
      <c r="V139" s="4"/>
      <c r="X139" s="4"/>
      <c r="Y139" s="27" t="str">
        <f t="shared" si="2"/>
        <v/>
      </c>
      <c r="BO139" s="3"/>
      <c r="BP139" s="3"/>
    </row>
    <row r="140" spans="1:68" x14ac:dyDescent="0.3">
      <c r="A140" s="48"/>
      <c r="C140" s="55"/>
      <c r="D140" s="55"/>
      <c r="E140" s="3"/>
      <c r="F140" s="3"/>
      <c r="K140" s="3"/>
      <c r="N140" s="4"/>
      <c r="O140" s="4"/>
      <c r="P140" s="4"/>
      <c r="Q140" s="4"/>
      <c r="R140" s="4"/>
      <c r="S140" s="4"/>
      <c r="T140" s="4"/>
      <c r="U140" s="4"/>
      <c r="V140" s="4"/>
      <c r="X140" s="4"/>
      <c r="Y140" s="27" t="str">
        <f t="shared" si="2"/>
        <v/>
      </c>
      <c r="BO140" s="3"/>
      <c r="BP140" s="3"/>
    </row>
    <row r="141" spans="1:68" x14ac:dyDescent="0.3">
      <c r="A141" s="48"/>
      <c r="C141" s="55"/>
      <c r="D141" s="55"/>
      <c r="E141" s="3"/>
      <c r="F141" s="3"/>
      <c r="K141" s="3"/>
      <c r="N141" s="4"/>
      <c r="O141" s="4"/>
      <c r="P141" s="4"/>
      <c r="Q141" s="4"/>
      <c r="R141" s="4"/>
      <c r="S141" s="4"/>
      <c r="T141" s="4"/>
      <c r="U141" s="4"/>
      <c r="V141" s="4"/>
      <c r="X141" s="4"/>
      <c r="Y141" s="27" t="str">
        <f t="shared" si="2"/>
        <v/>
      </c>
      <c r="BO141" s="3"/>
      <c r="BP141" s="3"/>
    </row>
    <row r="142" spans="1:68" x14ac:dyDescent="0.3">
      <c r="A142" s="48"/>
      <c r="C142" s="55"/>
      <c r="D142" s="55"/>
      <c r="E142" s="3"/>
      <c r="F142" s="3"/>
      <c r="K142" s="3"/>
      <c r="N142" s="4"/>
      <c r="O142" s="4"/>
      <c r="P142" s="4"/>
      <c r="Q142" s="4"/>
      <c r="R142" s="4"/>
      <c r="S142" s="4"/>
      <c r="T142" s="4"/>
      <c r="U142" s="4"/>
      <c r="V142" s="4"/>
      <c r="X142" s="4"/>
      <c r="Y142" s="27" t="str">
        <f t="shared" si="2"/>
        <v/>
      </c>
      <c r="BO142" s="3"/>
      <c r="BP142" s="3"/>
    </row>
    <row r="143" spans="1:68" x14ac:dyDescent="0.3">
      <c r="A143" s="48"/>
      <c r="C143" s="55"/>
      <c r="D143" s="55"/>
      <c r="E143" s="3"/>
      <c r="F143" s="3"/>
      <c r="K143" s="3"/>
      <c r="N143" s="4"/>
      <c r="O143" s="4"/>
      <c r="P143" s="4"/>
      <c r="Q143" s="4"/>
      <c r="R143" s="4"/>
      <c r="S143" s="4"/>
      <c r="T143" s="4"/>
      <c r="U143" s="4"/>
      <c r="V143" s="4"/>
      <c r="X143" s="4"/>
      <c r="Y143" s="27" t="str">
        <f t="shared" si="2"/>
        <v/>
      </c>
      <c r="BO143" s="3"/>
      <c r="BP143" s="3"/>
    </row>
    <row r="144" spans="1:68" x14ac:dyDescent="0.3">
      <c r="A144" s="48"/>
      <c r="C144" s="55"/>
      <c r="D144" s="55"/>
      <c r="E144" s="3"/>
      <c r="F144" s="3"/>
      <c r="K144" s="3"/>
      <c r="N144" s="4"/>
      <c r="O144" s="4"/>
      <c r="P144" s="4"/>
      <c r="Q144" s="4"/>
      <c r="R144" s="4"/>
      <c r="S144" s="4"/>
      <c r="T144" s="4"/>
      <c r="U144" s="4"/>
      <c r="V144" s="4"/>
      <c r="X144" s="4"/>
      <c r="Y144" s="27" t="str">
        <f t="shared" si="2"/>
        <v/>
      </c>
      <c r="BO144" s="3"/>
      <c r="BP144" s="3"/>
    </row>
    <row r="145" spans="1:68" x14ac:dyDescent="0.3">
      <c r="A145" s="48"/>
      <c r="C145" s="55"/>
      <c r="D145" s="55"/>
      <c r="E145" s="3"/>
      <c r="F145" s="3"/>
      <c r="K145" s="3"/>
      <c r="N145" s="4"/>
      <c r="O145" s="4"/>
      <c r="P145" s="4"/>
      <c r="Q145" s="4"/>
      <c r="R145" s="4"/>
      <c r="S145" s="4"/>
      <c r="T145" s="4"/>
      <c r="U145" s="4"/>
      <c r="V145" s="4"/>
      <c r="X145" s="4"/>
      <c r="Y145" s="27" t="str">
        <f t="shared" si="2"/>
        <v/>
      </c>
      <c r="BO145" s="3"/>
      <c r="BP145" s="3"/>
    </row>
    <row r="146" spans="1:68" x14ac:dyDescent="0.3">
      <c r="A146" s="48"/>
      <c r="C146" s="55"/>
      <c r="D146" s="55"/>
      <c r="E146" s="3"/>
      <c r="F146" s="3"/>
      <c r="K146" s="3"/>
      <c r="N146" s="4"/>
      <c r="O146" s="4"/>
      <c r="P146" s="4"/>
      <c r="Q146" s="4"/>
      <c r="R146" s="4"/>
      <c r="S146" s="4"/>
      <c r="T146" s="4"/>
      <c r="U146" s="4"/>
      <c r="V146" s="4"/>
      <c r="X146" s="4"/>
      <c r="Y146" s="27" t="str">
        <f t="shared" si="2"/>
        <v/>
      </c>
      <c r="BO146" s="3"/>
      <c r="BP146" s="3"/>
    </row>
    <row r="147" spans="1:68" x14ac:dyDescent="0.3">
      <c r="A147" s="48"/>
      <c r="C147" s="55"/>
      <c r="D147" s="55"/>
      <c r="E147" s="3"/>
      <c r="F147" s="3"/>
      <c r="K147" s="3"/>
      <c r="N147" s="4"/>
      <c r="O147" s="4"/>
      <c r="P147" s="4"/>
      <c r="Q147" s="4"/>
      <c r="R147" s="4"/>
      <c r="S147" s="4"/>
      <c r="T147" s="4"/>
      <c r="U147" s="4"/>
      <c r="V147" s="4"/>
      <c r="X147" s="4"/>
      <c r="Y147" s="27" t="str">
        <f t="shared" si="2"/>
        <v/>
      </c>
      <c r="BO147" s="3"/>
      <c r="BP147" s="3"/>
    </row>
    <row r="148" spans="1:68" x14ac:dyDescent="0.3">
      <c r="A148" s="48"/>
      <c r="C148" s="55"/>
      <c r="D148" s="55"/>
      <c r="E148" s="3"/>
      <c r="F148" s="3"/>
      <c r="K148" s="3"/>
      <c r="N148" s="4"/>
      <c r="O148" s="4"/>
      <c r="P148" s="4"/>
      <c r="Q148" s="4"/>
      <c r="R148" s="4"/>
      <c r="S148" s="4"/>
      <c r="T148" s="4"/>
      <c r="U148" s="4"/>
      <c r="V148" s="4"/>
      <c r="X148" s="4"/>
      <c r="Y148" s="27" t="str">
        <f t="shared" si="2"/>
        <v/>
      </c>
      <c r="BO148" s="3"/>
      <c r="BP148" s="3"/>
    </row>
    <row r="149" spans="1:68" x14ac:dyDescent="0.3">
      <c r="A149" s="48"/>
      <c r="C149" s="55"/>
      <c r="D149" s="55"/>
      <c r="E149" s="3"/>
      <c r="F149" s="3"/>
      <c r="K149" s="3"/>
      <c r="N149" s="4"/>
      <c r="O149" s="4"/>
      <c r="P149" s="4"/>
      <c r="Q149" s="4"/>
      <c r="R149" s="4"/>
      <c r="S149" s="4"/>
      <c r="T149" s="4"/>
      <c r="U149" s="4"/>
      <c r="V149" s="4"/>
      <c r="X149" s="4"/>
      <c r="Y149" s="27" t="str">
        <f t="shared" si="2"/>
        <v/>
      </c>
      <c r="BO149" s="3"/>
      <c r="BP149" s="3"/>
    </row>
    <row r="150" spans="1:68" x14ac:dyDescent="0.3">
      <c r="A150" s="48"/>
      <c r="C150" s="55"/>
      <c r="D150" s="55"/>
      <c r="E150" s="3"/>
      <c r="F150" s="3"/>
      <c r="K150" s="3"/>
      <c r="N150" s="4"/>
      <c r="O150" s="4"/>
      <c r="P150" s="4"/>
      <c r="Q150" s="4"/>
      <c r="R150" s="4"/>
      <c r="S150" s="4"/>
      <c r="T150" s="4"/>
      <c r="U150" s="4"/>
      <c r="V150" s="4"/>
      <c r="X150" s="4"/>
      <c r="Y150" s="27" t="str">
        <f t="shared" si="2"/>
        <v/>
      </c>
      <c r="BO150" s="3"/>
      <c r="BP150" s="3"/>
    </row>
    <row r="151" spans="1:68" x14ac:dyDescent="0.3">
      <c r="A151" s="48"/>
      <c r="C151" s="55"/>
      <c r="D151" s="55"/>
      <c r="E151" s="3"/>
      <c r="F151" s="3"/>
      <c r="K151" s="3"/>
      <c r="N151" s="4"/>
      <c r="O151" s="4"/>
      <c r="P151" s="4"/>
      <c r="Q151" s="4"/>
      <c r="R151" s="4"/>
      <c r="S151" s="4"/>
      <c r="T151" s="4"/>
      <c r="U151" s="4"/>
      <c r="V151" s="4"/>
      <c r="X151" s="4"/>
      <c r="Y151" s="27" t="str">
        <f t="shared" si="2"/>
        <v/>
      </c>
      <c r="BO151" s="3"/>
      <c r="BP151" s="3"/>
    </row>
    <row r="152" spans="1:68" x14ac:dyDescent="0.3">
      <c r="A152" s="48"/>
      <c r="C152" s="55"/>
      <c r="D152" s="55"/>
      <c r="E152" s="3"/>
      <c r="F152" s="3"/>
      <c r="K152" s="3"/>
      <c r="N152" s="4"/>
      <c r="O152" s="4"/>
      <c r="P152" s="4"/>
      <c r="Q152" s="4"/>
      <c r="R152" s="4"/>
      <c r="S152" s="4"/>
      <c r="T152" s="4"/>
      <c r="U152" s="4"/>
      <c r="V152" s="4"/>
      <c r="X152" s="4"/>
      <c r="Y152" s="27" t="str">
        <f t="shared" si="2"/>
        <v/>
      </c>
      <c r="BO152" s="3"/>
      <c r="BP152" s="3"/>
    </row>
    <row r="153" spans="1:68" x14ac:dyDescent="0.3">
      <c r="A153" s="48"/>
      <c r="C153" s="55"/>
      <c r="D153" s="55"/>
      <c r="E153" s="3"/>
      <c r="F153" s="3"/>
      <c r="K153" s="3"/>
      <c r="N153" s="4"/>
      <c r="O153" s="4"/>
      <c r="P153" s="4"/>
      <c r="Q153" s="4"/>
      <c r="R153" s="4"/>
      <c r="S153" s="4"/>
      <c r="T153" s="4"/>
      <c r="U153" s="4"/>
      <c r="V153" s="4"/>
      <c r="X153" s="4"/>
      <c r="Y153" s="27" t="str">
        <f t="shared" si="2"/>
        <v/>
      </c>
      <c r="BO153" s="3"/>
      <c r="BP153" s="3"/>
    </row>
    <row r="154" spans="1:68" x14ac:dyDescent="0.3">
      <c r="A154" s="48"/>
      <c r="C154" s="55"/>
      <c r="D154" s="55"/>
      <c r="E154" s="3"/>
      <c r="F154" s="3"/>
      <c r="K154" s="3"/>
      <c r="N154" s="4"/>
      <c r="O154" s="4"/>
      <c r="P154" s="4"/>
      <c r="Q154" s="4"/>
      <c r="R154" s="4"/>
      <c r="S154" s="4"/>
      <c r="T154" s="4"/>
      <c r="U154" s="4"/>
      <c r="V154" s="4"/>
      <c r="X154" s="4"/>
      <c r="Y154" s="27" t="str">
        <f t="shared" si="2"/>
        <v/>
      </c>
      <c r="BO154" s="3"/>
      <c r="BP154" s="3"/>
    </row>
    <row r="155" spans="1:68" x14ac:dyDescent="0.3">
      <c r="A155" s="48"/>
      <c r="C155" s="55"/>
      <c r="D155" s="55"/>
      <c r="E155" s="3"/>
      <c r="F155" s="3"/>
      <c r="K155" s="3"/>
      <c r="N155" s="4"/>
      <c r="O155" s="4"/>
      <c r="P155" s="4"/>
      <c r="Q155" s="4"/>
      <c r="R155" s="4"/>
      <c r="S155" s="4"/>
      <c r="T155" s="4"/>
      <c r="U155" s="4"/>
      <c r="V155" s="4"/>
      <c r="X155" s="4"/>
      <c r="Y155" s="27" t="str">
        <f t="shared" si="2"/>
        <v/>
      </c>
      <c r="BO155" s="3"/>
      <c r="BP155" s="3"/>
    </row>
    <row r="156" spans="1:68" x14ac:dyDescent="0.3">
      <c r="A156" s="48"/>
      <c r="C156" s="55"/>
      <c r="D156" s="55"/>
      <c r="E156" s="3"/>
      <c r="F156" s="3"/>
      <c r="K156" s="3"/>
      <c r="N156" s="4"/>
      <c r="O156" s="4"/>
      <c r="P156" s="4"/>
      <c r="Q156" s="4"/>
      <c r="R156" s="4"/>
      <c r="S156" s="4"/>
      <c r="T156" s="4"/>
      <c r="U156" s="4"/>
      <c r="V156" s="4"/>
      <c r="X156" s="4"/>
      <c r="Y156" s="27" t="str">
        <f t="shared" si="2"/>
        <v/>
      </c>
      <c r="BO156" s="3"/>
      <c r="BP156" s="3"/>
    </row>
    <row r="157" spans="1:68" x14ac:dyDescent="0.3">
      <c r="A157" s="48"/>
      <c r="C157" s="55"/>
      <c r="D157" s="55"/>
      <c r="E157" s="3"/>
      <c r="F157" s="3"/>
      <c r="K157" s="3"/>
      <c r="N157" s="4"/>
      <c r="O157" s="4"/>
      <c r="P157" s="4"/>
      <c r="Q157" s="4"/>
      <c r="R157" s="4"/>
      <c r="S157" s="4"/>
      <c r="T157" s="4"/>
      <c r="U157" s="4"/>
      <c r="V157" s="4"/>
      <c r="X157" s="4"/>
      <c r="Y157" s="27" t="str">
        <f t="shared" si="2"/>
        <v/>
      </c>
      <c r="BO157" s="3"/>
      <c r="BP157" s="3"/>
    </row>
    <row r="158" spans="1:68" x14ac:dyDescent="0.3">
      <c r="A158" s="48"/>
      <c r="C158" s="55"/>
      <c r="D158" s="55"/>
      <c r="E158" s="3"/>
      <c r="F158" s="3"/>
      <c r="K158" s="3"/>
      <c r="N158" s="4"/>
      <c r="O158" s="4"/>
      <c r="P158" s="4"/>
      <c r="Q158" s="4"/>
      <c r="R158" s="4"/>
      <c r="S158" s="4"/>
      <c r="T158" s="4"/>
      <c r="U158" s="4"/>
      <c r="V158" s="4"/>
      <c r="X158" s="4"/>
      <c r="Y158" s="27" t="str">
        <f t="shared" si="2"/>
        <v/>
      </c>
      <c r="BO158" s="3"/>
      <c r="BP158" s="3"/>
    </row>
    <row r="159" spans="1:68" x14ac:dyDescent="0.3">
      <c r="A159" s="48"/>
      <c r="C159" s="55"/>
      <c r="D159" s="55"/>
      <c r="E159" s="3"/>
      <c r="F159" s="3"/>
      <c r="K159" s="3"/>
      <c r="N159" s="4"/>
      <c r="O159" s="4"/>
      <c r="P159" s="4"/>
      <c r="Q159" s="4"/>
      <c r="R159" s="4"/>
      <c r="S159" s="4"/>
      <c r="T159" s="4"/>
      <c r="U159" s="4"/>
      <c r="V159" s="4"/>
      <c r="X159" s="4"/>
      <c r="Y159" s="27" t="str">
        <f t="shared" si="2"/>
        <v/>
      </c>
      <c r="BO159" s="3"/>
      <c r="BP159" s="3"/>
    </row>
    <row r="160" spans="1:68" x14ac:dyDescent="0.3">
      <c r="A160" s="48"/>
      <c r="C160" s="55"/>
      <c r="D160" s="55"/>
      <c r="E160" s="3"/>
      <c r="F160" s="3"/>
      <c r="K160" s="3"/>
      <c r="N160" s="4"/>
      <c r="O160" s="4"/>
      <c r="P160" s="4"/>
      <c r="Q160" s="4"/>
      <c r="R160" s="4"/>
      <c r="S160" s="4"/>
      <c r="T160" s="4"/>
      <c r="U160" s="4"/>
      <c r="V160" s="4"/>
      <c r="X160" s="4"/>
      <c r="Y160" s="27" t="str">
        <f t="shared" si="2"/>
        <v/>
      </c>
      <c r="BO160" s="3"/>
      <c r="BP160" s="3"/>
    </row>
    <row r="161" spans="1:68" x14ac:dyDescent="0.3">
      <c r="A161" s="48"/>
      <c r="C161" s="55"/>
      <c r="D161" s="55"/>
      <c r="E161" s="3"/>
      <c r="F161" s="3"/>
      <c r="K161" s="3"/>
      <c r="N161" s="4"/>
      <c r="O161" s="4"/>
      <c r="P161" s="4"/>
      <c r="Q161" s="4"/>
      <c r="R161" s="4"/>
      <c r="S161" s="4"/>
      <c r="T161" s="4"/>
      <c r="U161" s="4"/>
      <c r="V161" s="4"/>
      <c r="X161" s="4"/>
      <c r="Y161" s="27" t="str">
        <f t="shared" si="2"/>
        <v/>
      </c>
      <c r="BO161" s="3"/>
      <c r="BP161" s="3"/>
    </row>
    <row r="162" spans="1:68" x14ac:dyDescent="0.3">
      <c r="A162" s="48"/>
      <c r="C162" s="55"/>
      <c r="D162" s="55"/>
      <c r="E162" s="3"/>
      <c r="F162" s="3"/>
      <c r="K162" s="3"/>
      <c r="N162" s="4"/>
      <c r="O162" s="4"/>
      <c r="P162" s="4"/>
      <c r="Q162" s="4"/>
      <c r="R162" s="4"/>
      <c r="S162" s="4"/>
      <c r="T162" s="4"/>
      <c r="U162" s="4"/>
      <c r="V162" s="4"/>
      <c r="X162" s="4"/>
      <c r="Y162" s="27" t="str">
        <f t="shared" si="2"/>
        <v/>
      </c>
      <c r="BO162" s="3"/>
      <c r="BP162" s="3"/>
    </row>
    <row r="163" spans="1:68" x14ac:dyDescent="0.3">
      <c r="A163" s="48"/>
      <c r="C163" s="55"/>
      <c r="D163" s="55"/>
      <c r="E163" s="3"/>
      <c r="F163" s="3"/>
      <c r="K163" s="3"/>
      <c r="N163" s="4"/>
      <c r="O163" s="4"/>
      <c r="P163" s="4"/>
      <c r="Q163" s="4"/>
      <c r="R163" s="4"/>
      <c r="S163" s="4"/>
      <c r="T163" s="4"/>
      <c r="U163" s="4"/>
      <c r="V163" s="4"/>
      <c r="X163" s="4"/>
      <c r="Y163" s="27" t="str">
        <f t="shared" si="2"/>
        <v/>
      </c>
      <c r="BO163" s="3"/>
      <c r="BP163" s="3"/>
    </row>
    <row r="164" spans="1:68" x14ac:dyDescent="0.3">
      <c r="A164" s="48"/>
      <c r="C164" s="55"/>
      <c r="D164" s="55"/>
      <c r="E164" s="3"/>
      <c r="F164" s="3"/>
      <c r="K164" s="3"/>
      <c r="N164" s="4"/>
      <c r="O164" s="4"/>
      <c r="P164" s="4"/>
      <c r="Q164" s="4"/>
      <c r="R164" s="4"/>
      <c r="S164" s="4"/>
      <c r="T164" s="4"/>
      <c r="U164" s="4"/>
      <c r="V164" s="4"/>
      <c r="X164" s="4"/>
      <c r="Y164" s="27" t="str">
        <f t="shared" si="2"/>
        <v/>
      </c>
      <c r="BO164" s="3"/>
      <c r="BP164" s="3"/>
    </row>
    <row r="165" spans="1:68" x14ac:dyDescent="0.3">
      <c r="A165" s="48"/>
      <c r="C165" s="55"/>
      <c r="D165" s="55"/>
      <c r="E165" s="3"/>
      <c r="F165" s="3"/>
      <c r="K165" s="3"/>
      <c r="N165" s="4"/>
      <c r="O165" s="4"/>
      <c r="P165" s="4"/>
      <c r="Q165" s="4"/>
      <c r="R165" s="4"/>
      <c r="S165" s="4"/>
      <c r="T165" s="4"/>
      <c r="U165" s="4"/>
      <c r="V165" s="4"/>
      <c r="X165" s="4"/>
      <c r="Y165" s="27" t="str">
        <f t="shared" si="2"/>
        <v/>
      </c>
      <c r="BO165" s="3"/>
      <c r="BP165" s="3"/>
    </row>
    <row r="166" spans="1:68" x14ac:dyDescent="0.3">
      <c r="A166" s="48"/>
      <c r="C166" s="55"/>
      <c r="D166" s="55"/>
      <c r="E166" s="3"/>
      <c r="F166" s="3"/>
      <c r="K166" s="3"/>
      <c r="N166" s="4"/>
      <c r="O166" s="4"/>
      <c r="P166" s="4"/>
      <c r="Q166" s="4"/>
      <c r="R166" s="4"/>
      <c r="S166" s="4"/>
      <c r="T166" s="4"/>
      <c r="U166" s="4"/>
      <c r="V166" s="4"/>
      <c r="X166" s="4"/>
      <c r="Y166" s="27" t="str">
        <f t="shared" si="2"/>
        <v/>
      </c>
      <c r="BO166" s="3"/>
      <c r="BP166" s="3"/>
    </row>
    <row r="167" spans="1:68" x14ac:dyDescent="0.3">
      <c r="A167" s="48"/>
      <c r="C167" s="55"/>
      <c r="D167" s="55"/>
      <c r="E167" s="3"/>
      <c r="F167" s="3"/>
      <c r="K167" s="3"/>
      <c r="N167" s="4"/>
      <c r="O167" s="4"/>
      <c r="P167" s="4"/>
      <c r="Q167" s="4"/>
      <c r="R167" s="4"/>
      <c r="S167" s="4"/>
      <c r="T167" s="4"/>
      <c r="U167" s="4"/>
      <c r="V167" s="4"/>
      <c r="X167" s="4"/>
      <c r="Y167" s="27" t="str">
        <f t="shared" si="2"/>
        <v/>
      </c>
      <c r="BO167" s="3"/>
      <c r="BP167" s="3"/>
    </row>
    <row r="168" spans="1:68" x14ac:dyDescent="0.3">
      <c r="A168" s="48"/>
      <c r="C168" s="55"/>
      <c r="D168" s="55"/>
      <c r="E168" s="3"/>
      <c r="F168" s="3"/>
      <c r="K168" s="3"/>
      <c r="N168" s="4"/>
      <c r="O168" s="4"/>
      <c r="P168" s="4"/>
      <c r="Q168" s="4"/>
      <c r="R168" s="4"/>
      <c r="S168" s="4"/>
      <c r="T168" s="4"/>
      <c r="U168" s="4"/>
      <c r="V168" s="4"/>
      <c r="X168" s="4"/>
      <c r="Y168" s="27" t="str">
        <f t="shared" si="2"/>
        <v/>
      </c>
      <c r="BO168" s="3"/>
      <c r="BP168" s="3"/>
    </row>
    <row r="169" spans="1:68" x14ac:dyDescent="0.3">
      <c r="A169" s="48"/>
      <c r="C169" s="55"/>
      <c r="D169" s="55"/>
      <c r="E169" s="3"/>
      <c r="F169" s="3"/>
      <c r="K169" s="3"/>
      <c r="N169" s="4"/>
      <c r="O169" s="4"/>
      <c r="P169" s="4"/>
      <c r="Q169" s="4"/>
      <c r="R169" s="4"/>
      <c r="S169" s="4"/>
      <c r="T169" s="4"/>
      <c r="U169" s="4"/>
      <c r="V169" s="4"/>
      <c r="X169" s="4"/>
      <c r="Y169" s="27" t="str">
        <f t="shared" si="2"/>
        <v/>
      </c>
      <c r="BO169" s="3"/>
      <c r="BP169" s="3"/>
    </row>
    <row r="170" spans="1:68" x14ac:dyDescent="0.3">
      <c r="A170" s="48"/>
      <c r="C170" s="55"/>
      <c r="D170" s="55"/>
      <c r="E170" s="3"/>
      <c r="F170" s="3"/>
      <c r="K170" s="3"/>
      <c r="N170" s="4"/>
      <c r="O170" s="4"/>
      <c r="P170" s="4"/>
      <c r="Q170" s="4"/>
      <c r="R170" s="4"/>
      <c r="S170" s="4"/>
      <c r="T170" s="4"/>
      <c r="U170" s="4"/>
      <c r="V170" s="4"/>
      <c r="X170" s="4"/>
      <c r="Y170" s="27" t="str">
        <f t="shared" si="2"/>
        <v/>
      </c>
      <c r="BO170" s="3"/>
      <c r="BP170" s="3"/>
    </row>
    <row r="171" spans="1:68" x14ac:dyDescent="0.3">
      <c r="A171" s="48"/>
      <c r="C171" s="55"/>
      <c r="D171" s="55"/>
      <c r="E171" s="3"/>
      <c r="F171" s="3"/>
      <c r="K171" s="3"/>
      <c r="N171" s="4"/>
      <c r="O171" s="4"/>
      <c r="P171" s="4"/>
      <c r="Q171" s="4"/>
      <c r="R171" s="4"/>
      <c r="S171" s="4"/>
      <c r="T171" s="4"/>
      <c r="U171" s="4"/>
      <c r="V171" s="4"/>
      <c r="X171" s="4"/>
      <c r="Y171" s="27" t="str">
        <f t="shared" si="2"/>
        <v/>
      </c>
      <c r="BO171" s="3"/>
      <c r="BP171" s="3"/>
    </row>
    <row r="172" spans="1:68" x14ac:dyDescent="0.3">
      <c r="A172" s="48"/>
      <c r="C172" s="55"/>
      <c r="D172" s="55"/>
      <c r="E172" s="3"/>
      <c r="F172" s="3"/>
      <c r="K172" s="3"/>
      <c r="N172" s="4"/>
      <c r="O172" s="4"/>
      <c r="P172" s="4"/>
      <c r="Q172" s="4"/>
      <c r="R172" s="4"/>
      <c r="S172" s="4"/>
      <c r="T172" s="4"/>
      <c r="U172" s="4"/>
      <c r="V172" s="4"/>
      <c r="X172" s="4"/>
      <c r="Y172" s="27" t="str">
        <f t="shared" si="2"/>
        <v/>
      </c>
      <c r="BO172" s="3"/>
      <c r="BP172" s="3"/>
    </row>
    <row r="173" spans="1:68" x14ac:dyDescent="0.3">
      <c r="A173" s="48"/>
      <c r="C173" s="55"/>
      <c r="D173" s="55"/>
      <c r="E173" s="3"/>
      <c r="F173" s="3"/>
      <c r="K173" s="3"/>
      <c r="N173" s="4"/>
      <c r="O173" s="4"/>
      <c r="P173" s="4"/>
      <c r="Q173" s="4"/>
      <c r="R173" s="4"/>
      <c r="S173" s="4"/>
      <c r="T173" s="4"/>
      <c r="U173" s="4"/>
      <c r="V173" s="4"/>
      <c r="X173" s="4"/>
      <c r="Y173" s="27" t="str">
        <f t="shared" si="2"/>
        <v/>
      </c>
      <c r="BO173" s="3"/>
      <c r="BP173" s="3"/>
    </row>
    <row r="174" spans="1:68" x14ac:dyDescent="0.3">
      <c r="A174" s="48"/>
      <c r="C174" s="55"/>
      <c r="D174" s="55"/>
      <c r="E174" s="3"/>
      <c r="F174" s="3"/>
      <c r="K174" s="3"/>
      <c r="N174" s="4"/>
      <c r="O174" s="4"/>
      <c r="P174" s="4"/>
      <c r="Q174" s="4"/>
      <c r="R174" s="4"/>
      <c r="S174" s="4"/>
      <c r="T174" s="4"/>
      <c r="U174" s="4"/>
      <c r="V174" s="4"/>
      <c r="X174" s="4"/>
      <c r="Y174" s="27" t="str">
        <f t="shared" si="2"/>
        <v/>
      </c>
      <c r="BO174" s="3"/>
      <c r="BP174" s="3"/>
    </row>
    <row r="175" spans="1:68" x14ac:dyDescent="0.3">
      <c r="A175" s="48"/>
      <c r="C175" s="55"/>
      <c r="D175" s="55"/>
      <c r="E175" s="3"/>
      <c r="F175" s="3"/>
      <c r="K175" s="3"/>
      <c r="N175" s="4"/>
      <c r="O175" s="4"/>
      <c r="P175" s="4"/>
      <c r="Q175" s="4"/>
      <c r="R175" s="4"/>
      <c r="S175" s="4"/>
      <c r="T175" s="4"/>
      <c r="U175" s="4"/>
      <c r="V175" s="4"/>
      <c r="X175" s="4"/>
      <c r="Y175" s="27" t="str">
        <f t="shared" si="2"/>
        <v/>
      </c>
      <c r="BO175" s="3"/>
      <c r="BP175" s="3"/>
    </row>
    <row r="176" spans="1:68" x14ac:dyDescent="0.3">
      <c r="A176" s="48"/>
      <c r="C176" s="55"/>
      <c r="D176" s="55"/>
      <c r="E176" s="3"/>
      <c r="F176" s="3"/>
      <c r="K176" s="3"/>
      <c r="N176" s="4"/>
      <c r="O176" s="4"/>
      <c r="P176" s="4"/>
      <c r="Q176" s="4"/>
      <c r="R176" s="4"/>
      <c r="S176" s="4"/>
      <c r="T176" s="4"/>
      <c r="U176" s="4"/>
      <c r="V176" s="4"/>
      <c r="X176" s="4"/>
      <c r="Y176" s="27" t="str">
        <f t="shared" si="2"/>
        <v/>
      </c>
      <c r="BO176" s="3"/>
      <c r="BP176" s="3"/>
    </row>
    <row r="177" spans="1:68" x14ac:dyDescent="0.3">
      <c r="A177" s="48"/>
      <c r="C177" s="55"/>
      <c r="D177" s="55"/>
      <c r="E177" s="3"/>
      <c r="F177" s="3"/>
      <c r="K177" s="3"/>
      <c r="N177" s="4"/>
      <c r="O177" s="4"/>
      <c r="P177" s="4"/>
      <c r="Q177" s="4"/>
      <c r="R177" s="4"/>
      <c r="S177" s="4"/>
      <c r="T177" s="4"/>
      <c r="U177" s="4"/>
      <c r="V177" s="4"/>
      <c r="X177" s="4"/>
      <c r="Y177" s="27" t="str">
        <f t="shared" si="2"/>
        <v/>
      </c>
      <c r="BO177" s="3"/>
      <c r="BP177" s="3"/>
    </row>
    <row r="178" spans="1:68" x14ac:dyDescent="0.3">
      <c r="A178" s="48"/>
      <c r="C178" s="55"/>
      <c r="D178" s="55"/>
      <c r="E178" s="3"/>
      <c r="F178" s="3"/>
      <c r="K178" s="3"/>
      <c r="N178" s="4"/>
      <c r="O178" s="4"/>
      <c r="P178" s="4"/>
      <c r="Q178" s="4"/>
      <c r="R178" s="4"/>
      <c r="S178" s="4"/>
      <c r="T178" s="4"/>
      <c r="U178" s="4"/>
      <c r="V178" s="4"/>
      <c r="X178" s="4"/>
      <c r="Y178" s="27" t="str">
        <f t="shared" si="2"/>
        <v/>
      </c>
      <c r="BO178" s="3"/>
      <c r="BP178" s="3"/>
    </row>
    <row r="179" spans="1:68" x14ac:dyDescent="0.3">
      <c r="A179" s="48"/>
      <c r="C179" s="55"/>
      <c r="D179" s="55"/>
      <c r="E179" s="3"/>
      <c r="F179" s="3"/>
      <c r="K179" s="3"/>
      <c r="N179" s="4"/>
      <c r="O179" s="4"/>
      <c r="P179" s="4"/>
      <c r="Q179" s="4"/>
      <c r="R179" s="4"/>
      <c r="S179" s="4"/>
      <c r="T179" s="4"/>
      <c r="U179" s="4"/>
      <c r="V179" s="4"/>
      <c r="X179" s="4"/>
      <c r="Y179" s="27" t="str">
        <f t="shared" si="2"/>
        <v/>
      </c>
      <c r="BO179" s="3"/>
      <c r="BP179" s="3"/>
    </row>
    <row r="180" spans="1:68" x14ac:dyDescent="0.3">
      <c r="A180" s="48"/>
      <c r="C180" s="55"/>
      <c r="D180" s="55"/>
      <c r="E180" s="3"/>
      <c r="F180" s="3"/>
      <c r="K180" s="3"/>
      <c r="N180" s="4"/>
      <c r="O180" s="4"/>
      <c r="P180" s="4"/>
      <c r="Q180" s="4"/>
      <c r="R180" s="4"/>
      <c r="S180" s="4"/>
      <c r="T180" s="4"/>
      <c r="U180" s="4"/>
      <c r="V180" s="4"/>
      <c r="X180" s="4"/>
      <c r="Y180" s="27" t="str">
        <f t="shared" si="2"/>
        <v/>
      </c>
      <c r="BO180" s="3"/>
      <c r="BP180" s="3"/>
    </row>
    <row r="181" spans="1:68" x14ac:dyDescent="0.3">
      <c r="A181" s="48"/>
      <c r="C181" s="55"/>
      <c r="D181" s="55"/>
      <c r="E181" s="3"/>
      <c r="F181" s="3"/>
      <c r="K181" s="3"/>
      <c r="N181" s="4"/>
      <c r="O181" s="4"/>
      <c r="P181" s="4"/>
      <c r="Q181" s="4"/>
      <c r="R181" s="4"/>
      <c r="S181" s="4"/>
      <c r="T181" s="4"/>
      <c r="U181" s="4"/>
      <c r="V181" s="4"/>
      <c r="X181" s="4"/>
      <c r="Y181" s="27" t="str">
        <f t="shared" si="2"/>
        <v/>
      </c>
      <c r="BO181" s="3"/>
      <c r="BP181" s="3"/>
    </row>
    <row r="182" spans="1:68" x14ac:dyDescent="0.3">
      <c r="A182" s="48"/>
      <c r="C182" s="55"/>
      <c r="D182" s="55"/>
      <c r="E182" s="3"/>
      <c r="F182" s="3"/>
      <c r="K182" s="3"/>
      <c r="N182" s="4"/>
      <c r="O182" s="4"/>
      <c r="P182" s="4"/>
      <c r="Q182" s="4"/>
      <c r="R182" s="4"/>
      <c r="S182" s="4"/>
      <c r="T182" s="4"/>
      <c r="U182" s="4"/>
      <c r="V182" s="4"/>
      <c r="X182" s="4"/>
      <c r="Y182" s="27" t="str">
        <f t="shared" si="2"/>
        <v/>
      </c>
      <c r="BO182" s="3"/>
      <c r="BP182" s="3"/>
    </row>
    <row r="183" spans="1:68" x14ac:dyDescent="0.3">
      <c r="A183" s="48"/>
      <c r="C183" s="55"/>
      <c r="D183" s="55"/>
      <c r="E183" s="3"/>
      <c r="F183" s="3"/>
      <c r="K183" s="3"/>
      <c r="N183" s="4"/>
      <c r="O183" s="4"/>
      <c r="P183" s="4"/>
      <c r="Q183" s="4"/>
      <c r="R183" s="4"/>
      <c r="S183" s="4"/>
      <c r="T183" s="4"/>
      <c r="U183" s="4"/>
      <c r="V183" s="4"/>
      <c r="X183" s="4"/>
      <c r="Y183" s="27" t="str">
        <f t="shared" si="2"/>
        <v/>
      </c>
      <c r="BO183" s="3"/>
      <c r="BP183" s="3"/>
    </row>
    <row r="184" spans="1:68" x14ac:dyDescent="0.3">
      <c r="A184" s="48"/>
      <c r="C184" s="55"/>
      <c r="D184" s="55"/>
      <c r="E184" s="3"/>
      <c r="F184" s="3"/>
      <c r="K184" s="3"/>
      <c r="N184" s="4"/>
      <c r="O184" s="4"/>
      <c r="P184" s="4"/>
      <c r="Q184" s="4"/>
      <c r="R184" s="4"/>
      <c r="S184" s="4"/>
      <c r="T184" s="4"/>
      <c r="U184" s="4"/>
      <c r="V184" s="4"/>
      <c r="X184" s="4"/>
      <c r="Y184" s="27" t="str">
        <f t="shared" si="2"/>
        <v/>
      </c>
      <c r="BO184" s="3"/>
      <c r="BP184" s="3"/>
    </row>
    <row r="185" spans="1:68" x14ac:dyDescent="0.3">
      <c r="A185" s="48"/>
      <c r="C185" s="55"/>
      <c r="D185" s="55"/>
      <c r="E185" s="3"/>
      <c r="F185" s="3"/>
      <c r="K185" s="3"/>
      <c r="N185" s="4"/>
      <c r="O185" s="4"/>
      <c r="P185" s="4"/>
      <c r="Q185" s="4"/>
      <c r="R185" s="4"/>
      <c r="S185" s="4"/>
      <c r="T185" s="4"/>
      <c r="U185" s="4"/>
      <c r="V185" s="4"/>
      <c r="X185" s="4"/>
      <c r="Y185" s="27" t="str">
        <f t="shared" si="2"/>
        <v/>
      </c>
      <c r="BO185" s="3"/>
      <c r="BP185" s="3"/>
    </row>
    <row r="186" spans="1:68" x14ac:dyDescent="0.3">
      <c r="A186" s="48"/>
      <c r="C186" s="55"/>
      <c r="D186" s="55"/>
      <c r="E186" s="3"/>
      <c r="F186" s="3"/>
      <c r="K186" s="3"/>
      <c r="N186" s="4"/>
      <c r="O186" s="4"/>
      <c r="P186" s="4"/>
      <c r="Q186" s="4"/>
      <c r="R186" s="4"/>
      <c r="S186" s="4"/>
      <c r="T186" s="4"/>
      <c r="U186" s="4"/>
      <c r="V186" s="4"/>
      <c r="X186" s="4"/>
      <c r="Y186" s="27" t="str">
        <f t="shared" si="2"/>
        <v/>
      </c>
      <c r="BO186" s="3"/>
      <c r="BP186" s="3"/>
    </row>
    <row r="187" spans="1:68" x14ac:dyDescent="0.3">
      <c r="A187" s="48"/>
      <c r="C187" s="55"/>
      <c r="D187" s="55"/>
      <c r="E187" s="3"/>
      <c r="F187" s="3"/>
      <c r="K187" s="3"/>
      <c r="N187" s="4"/>
      <c r="O187" s="4"/>
      <c r="P187" s="4"/>
      <c r="Q187" s="4"/>
      <c r="R187" s="4"/>
      <c r="S187" s="4"/>
      <c r="T187" s="4"/>
      <c r="U187" s="4"/>
      <c r="V187" s="4"/>
      <c r="X187" s="4"/>
      <c r="Y187" s="27" t="str">
        <f t="shared" si="2"/>
        <v/>
      </c>
      <c r="BO187" s="3"/>
      <c r="BP187" s="3"/>
    </row>
    <row r="188" spans="1:68" x14ac:dyDescent="0.3">
      <c r="A188" s="48"/>
      <c r="C188" s="55"/>
      <c r="D188" s="55"/>
      <c r="E188" s="3"/>
      <c r="F188" s="3"/>
      <c r="K188" s="3"/>
      <c r="N188" s="4"/>
      <c r="O188" s="4"/>
      <c r="P188" s="4"/>
      <c r="Q188" s="4"/>
      <c r="R188" s="4"/>
      <c r="S188" s="4"/>
      <c r="T188" s="4"/>
      <c r="U188" s="4"/>
      <c r="V188" s="4"/>
      <c r="X188" s="4"/>
      <c r="Y188" s="27" t="str">
        <f t="shared" si="2"/>
        <v/>
      </c>
      <c r="BO188" s="3"/>
      <c r="BP188" s="3"/>
    </row>
    <row r="189" spans="1:68" x14ac:dyDescent="0.3">
      <c r="A189" s="48"/>
      <c r="C189" s="55"/>
      <c r="D189" s="55"/>
      <c r="E189" s="3"/>
      <c r="F189" s="3"/>
      <c r="K189" s="3"/>
      <c r="N189" s="4"/>
      <c r="O189" s="4"/>
      <c r="P189" s="4"/>
      <c r="Q189" s="4"/>
      <c r="R189" s="4"/>
      <c r="S189" s="4"/>
      <c r="T189" s="4"/>
      <c r="U189" s="4"/>
      <c r="V189" s="4"/>
      <c r="X189" s="4"/>
      <c r="Y189" s="27" t="str">
        <f t="shared" si="2"/>
        <v/>
      </c>
      <c r="BO189" s="3"/>
      <c r="BP189" s="3"/>
    </row>
    <row r="190" spans="1:68" x14ac:dyDescent="0.3">
      <c r="A190" s="48"/>
      <c r="C190" s="55"/>
      <c r="D190" s="55"/>
      <c r="E190" s="3"/>
      <c r="F190" s="3"/>
      <c r="K190" s="3"/>
      <c r="N190" s="4"/>
      <c r="O190" s="4"/>
      <c r="P190" s="4"/>
      <c r="Q190" s="4"/>
      <c r="R190" s="4"/>
      <c r="S190" s="4"/>
      <c r="T190" s="4"/>
      <c r="U190" s="4"/>
      <c r="V190" s="4"/>
      <c r="X190" s="4"/>
      <c r="Y190" s="27" t="str">
        <f t="shared" si="2"/>
        <v/>
      </c>
      <c r="BO190" s="3"/>
      <c r="BP190" s="3"/>
    </row>
    <row r="191" spans="1:68" x14ac:dyDescent="0.3">
      <c r="A191" s="48"/>
      <c r="C191" s="55"/>
      <c r="D191" s="55"/>
      <c r="E191" s="3"/>
      <c r="F191" s="3"/>
      <c r="K191" s="3"/>
      <c r="N191" s="4"/>
      <c r="O191" s="4"/>
      <c r="P191" s="4"/>
      <c r="Q191" s="4"/>
      <c r="R191" s="4"/>
      <c r="S191" s="4"/>
      <c r="T191" s="4"/>
      <c r="U191" s="4"/>
      <c r="V191" s="4"/>
      <c r="X191" s="4"/>
      <c r="Y191" s="27" t="str">
        <f t="shared" si="2"/>
        <v/>
      </c>
      <c r="BO191" s="3"/>
      <c r="BP191" s="3"/>
    </row>
    <row r="192" spans="1:68" x14ac:dyDescent="0.3">
      <c r="A192" s="48"/>
      <c r="C192" s="55"/>
      <c r="D192" s="55"/>
      <c r="E192" s="3"/>
      <c r="F192" s="3"/>
      <c r="K192" s="3"/>
      <c r="N192" s="4"/>
      <c r="O192" s="4"/>
      <c r="P192" s="4"/>
      <c r="Q192" s="4"/>
      <c r="R192" s="4"/>
      <c r="S192" s="4"/>
      <c r="T192" s="4"/>
      <c r="U192" s="4"/>
      <c r="V192" s="4"/>
      <c r="X192" s="4"/>
      <c r="Y192" s="27" t="str">
        <f t="shared" si="2"/>
        <v/>
      </c>
      <c r="BO192" s="3"/>
      <c r="BP192" s="3"/>
    </row>
    <row r="193" spans="1:68" x14ac:dyDescent="0.3">
      <c r="A193" s="48"/>
      <c r="C193" s="55"/>
      <c r="D193" s="55"/>
      <c r="E193" s="3"/>
      <c r="F193" s="3"/>
      <c r="K193" s="3"/>
      <c r="N193" s="4"/>
      <c r="O193" s="4"/>
      <c r="P193" s="4"/>
      <c r="Q193" s="4"/>
      <c r="R193" s="4"/>
      <c r="S193" s="4"/>
      <c r="T193" s="4"/>
      <c r="U193" s="4"/>
      <c r="V193" s="4"/>
      <c r="X193" s="4"/>
      <c r="Y193" s="27" t="str">
        <f t="shared" si="2"/>
        <v/>
      </c>
      <c r="BO193" s="3"/>
      <c r="BP193" s="3"/>
    </row>
    <row r="194" spans="1:68" x14ac:dyDescent="0.3">
      <c r="A194" s="48"/>
      <c r="C194" s="55"/>
      <c r="D194" s="55"/>
      <c r="E194" s="3"/>
      <c r="F194" s="3"/>
      <c r="K194" s="3"/>
      <c r="N194" s="4"/>
      <c r="O194" s="4"/>
      <c r="P194" s="4"/>
      <c r="Q194" s="4"/>
      <c r="R194" s="4"/>
      <c r="S194" s="4"/>
      <c r="T194" s="4"/>
      <c r="U194" s="4"/>
      <c r="V194" s="4"/>
      <c r="X194" s="4"/>
      <c r="Y194" s="27" t="str">
        <f t="shared" si="2"/>
        <v/>
      </c>
      <c r="BO194" s="3"/>
      <c r="BP194" s="3"/>
    </row>
    <row r="195" spans="1:68" x14ac:dyDescent="0.3">
      <c r="A195" s="48"/>
      <c r="C195" s="55"/>
      <c r="D195" s="55"/>
      <c r="E195" s="3"/>
      <c r="F195" s="3"/>
      <c r="K195" s="3"/>
      <c r="N195" s="4"/>
      <c r="O195" s="4"/>
      <c r="P195" s="4"/>
      <c r="Q195" s="4"/>
      <c r="R195" s="4"/>
      <c r="S195" s="4"/>
      <c r="T195" s="4"/>
      <c r="U195" s="4"/>
      <c r="V195" s="4"/>
      <c r="X195" s="4"/>
      <c r="Y195" s="27" t="str">
        <f t="shared" si="2"/>
        <v/>
      </c>
      <c r="BO195" s="3"/>
      <c r="BP195" s="3"/>
    </row>
    <row r="196" spans="1:68" x14ac:dyDescent="0.3">
      <c r="A196" s="48"/>
      <c r="C196" s="55"/>
      <c r="D196" s="55"/>
      <c r="E196" s="3"/>
      <c r="F196" s="3"/>
      <c r="K196" s="3"/>
      <c r="N196" s="4"/>
      <c r="O196" s="4"/>
      <c r="P196" s="4"/>
      <c r="Q196" s="4"/>
      <c r="R196" s="4"/>
      <c r="S196" s="4"/>
      <c r="T196" s="4"/>
      <c r="U196" s="4"/>
      <c r="V196" s="4"/>
      <c r="X196" s="4"/>
      <c r="Y196" s="27" t="str">
        <f t="shared" ref="Y196" si="3">IF(ISBLANK(A196),"", IF(OR(NOT(ISBLANK(W196)),NOT(ISBLANK(X196))),"F","T"))</f>
        <v/>
      </c>
      <c r="BO196" s="3"/>
      <c r="BP196" s="3"/>
    </row>
    <row r="197" spans="1:68" x14ac:dyDescent="0.3">
      <c r="A197" s="48"/>
      <c r="C197" s="55"/>
      <c r="D197" s="55"/>
      <c r="E197" s="3"/>
      <c r="F197" s="3"/>
      <c r="K197" s="3"/>
      <c r="N197" s="4"/>
      <c r="O197" s="4"/>
      <c r="P197" s="4"/>
      <c r="Q197" s="4"/>
      <c r="R197" s="4"/>
      <c r="S197" s="4"/>
      <c r="T197" s="4"/>
      <c r="U197" s="4"/>
      <c r="V197" s="4"/>
      <c r="X197" s="4"/>
      <c r="Y197" s="27" t="str">
        <f t="shared" si="2"/>
        <v/>
      </c>
      <c r="BO197" s="3"/>
      <c r="BP197" s="3"/>
    </row>
    <row r="198" spans="1:68" s="29" customFormat="1" ht="15" thickBot="1" x14ac:dyDescent="0.35">
      <c r="A198" s="49"/>
      <c r="C198" s="56"/>
      <c r="D198" s="56"/>
      <c r="E198" s="30"/>
      <c r="F198" s="30"/>
      <c r="K198" s="30"/>
      <c r="N198" s="31"/>
      <c r="O198" s="31"/>
      <c r="P198" s="31"/>
      <c r="Q198" s="31"/>
      <c r="R198" s="31"/>
      <c r="S198" s="31"/>
      <c r="T198" s="31"/>
      <c r="U198" s="31"/>
      <c r="V198" s="31"/>
      <c r="W198" s="54"/>
      <c r="X198" s="31"/>
      <c r="Y198" s="32" t="str">
        <f t="shared" si="2"/>
        <v/>
      </c>
      <c r="AO198" s="33"/>
      <c r="BO198" s="30"/>
      <c r="BP198" s="30"/>
    </row>
  </sheetData>
  <conditionalFormatting sqref="A2:A50">
    <cfRule type="expression" dxfId="6" priority="1">
      <formula>OR(C2="",D2="",H2="",AJ2="",AX2="")</formula>
    </cfRule>
  </conditionalFormatting>
  <conditionalFormatting sqref="G10:G198">
    <cfRule type="expression" dxfId="5" priority="38">
      <formula>NOT(ISBLANK($G$8))</formula>
    </cfRule>
    <cfRule type="expression" dxfId="4" priority="39">
      <formula>IF($F$8="Capital", TRUE, FALSE)</formula>
    </cfRule>
  </conditionalFormatting>
  <conditionalFormatting sqref="L10:L198">
    <cfRule type="expression" dxfId="3" priority="36">
      <formula>NOT(ISBLANK($L$8))</formula>
    </cfRule>
    <cfRule type="expression" dxfId="2" priority="37">
      <formula>$K$8&lt;&gt;""</formula>
    </cfRule>
  </conditionalFormatting>
  <conditionalFormatting sqref="O10:O198">
    <cfRule type="expression" dxfId="1" priority="43">
      <formula>NOT(ISBLANK($O$8))</formula>
    </cfRule>
    <cfRule type="expression" dxfId="0" priority="44">
      <formula>IF($N$8&lt;&gt;"", IF(#REF!="US GAAP (FASB)",TRUE,FALSE))</formula>
    </cfRule>
  </conditionalFormatting>
  <dataValidations xWindow="843" yWindow="415" count="30">
    <dataValidation allowBlank="1" showInputMessage="1" showErrorMessage="1" error="Leave blank if there is no need change descriptive info on existing lease" promptTitle="Change" prompt="Select &quot;Yes&quot; from dropdown menu to change descriptive info on existing lease. Otherwise leave blank." sqref="B1" xr:uid="{9ED47332-956F-4FFA-8B10-E8441882495C}"/>
    <dataValidation allowBlank="1" showInputMessage="1" showErrorMessage="1" promptTitle="Begin Date" prompt="Begin date of SBITA.  This date should be after the initial implementation stage, when the asset is placed into service.  See &quot;Initial Direct Costs&quot; for further guidance on implementation costs. _x000a_Format: mm/dd/yyyy" sqref="C1" xr:uid="{EAD0309F-472F-4257-924F-65BC490A9957}"/>
    <dataValidation allowBlank="1" showInputMessage="1" showErrorMessage="1" promptTitle="End date of SBITA" prompt="End date of lease. _x000a_Format: mm/dd/yyyy" sqref="D1" xr:uid="{A7476A10-4210-4AA3-B293-5768019D6020}"/>
    <dataValidation allowBlank="1" showInputMessage="1" showErrorMessage="1" promptTitle="Early Termination Type " prompt="Type of early termination (not used for new lease). _x000a__x000a_Format: Select from dropdown menu. " sqref="E1" xr:uid="{69D11623-9899-4E34-B88C-4BF65DF2BB08}"/>
    <dataValidation allowBlank="1" showInputMessage="1" showErrorMessage="1" promptTitle="Incremental Borrowing Rate" prompt="Interest rate vendor charges (may be rate implicit in contract).  If vendor rate unknown, use State Borrowing Rate on Instructions tab_x000a_Format: up to 3 decimals (enter 5.5% as 5.5, not .055; for IBRs less than 1%, enter the value followed by a % sign)" sqref="H1" xr:uid="{5736E29C-1B6C-4847-94FF-8B90115C387C}"/>
    <dataValidation allowBlank="1" showInputMessage="1" showErrorMessage="1" promptTitle="Depreciation method" prompt="Depreciation method; leave blank for default (usually Straight Line)_x000a_Select from dropdown menu." sqref="J1" xr:uid="{F49FF753-72DF-4982-BFB1-0F1E9873B5CB}"/>
    <dataValidation allowBlank="1" showInputMessage="1" showErrorMessage="1" promptTitle="Initial Direct Costs" prompt="Initial Implementation Costs - designing the chosen path, such as configuration, coding, testing, and installation.  The initial implementation stage for the SBITA is completed when the subscription asset is placed into service. " sqref="Q1" xr:uid="{EE1D6913-EB33-4939-BE45-E39C792E1665}"/>
    <dataValidation allowBlank="1" showInputMessage="1" showErrorMessage="1" promptTitle="Asset Adjustment " prompt="Addition to or subtraction from initial liability to calculate initial ROU asset._x000a_Format: Numeric (currency)" sqref="R1" xr:uid="{9B4BB3EE-4B67-40F9-901B-5987DEE28D2E}"/>
    <dataValidation allowBlank="1" showInputMessage="1" showErrorMessage="1" promptTitle="Lease Incentives" prompt="Lessor's payments to lessee to enter into lease, including fit-up, covering penalties, etc._x000a_Format: Numeric (currency) IN NEGATIVE _x000a_" sqref="V1" xr:uid="{B56F8487-7ED3-4B25-9435-7F0B65D71E0D}"/>
    <dataValidation allowBlank="1" showInputMessage="1" showErrorMessage="1" promptTitle="Payments in advance" prompt="Select &quot;T&quot; as true if payments made at beginning of each rent period. _x000a_Format: &quot;T&quot; or leave blank. " sqref="AE1" xr:uid="{A51B236C-36ED-4F2B-89D3-652863053E19}"/>
    <dataValidation allowBlank="1" showInputMessage="1" showErrorMessage="1" promptTitle="Lease Description" prompt="Description of asset. _x000a_Format: Up to 50 characters " sqref="AF1" xr:uid="{FB4B3C91-58B0-43D9-998A-6A585D3CEC7D}"/>
    <dataValidation allowBlank="1" showInputMessage="1" showErrorMessage="1" promptTitle="Asset Class " prompt="Asset Class, should match one of the User-Determined fields from System Options. _x000a_Format: Up to 50 characters." sqref="AG1" xr:uid="{F96004E5-136A-40DD-96E5-3D51784022DF}"/>
    <dataValidation allowBlank="1" showInputMessage="1" showErrorMessage="1" promptTitle="Financial Group" prompt="Financial Group, should match one of the User-Determined fields from System Options. _x000a_Format: Up to 50 characters." sqref="AH1" xr:uid="{0986B530-613B-448D-B2C2-5408325F3BD4}"/>
    <dataValidation allowBlank="1" showInputMessage="1" showErrorMessage="1" promptTitle="Account Number Group" prompt="Account Number Group, should match one of the User-Determined fields from System Options. _x000a_Format: Up to 50 characters." sqref="AI1" xr:uid="{826C42D4-328D-426C-904C-778DAF2E60C2}"/>
    <dataValidation allowBlank="1" showInputMessage="1" showErrorMessage="1" promptTitle="SBITA Number" prompt="Enter 5 digit business unit number combined with lease (SBITA) number.  For example, SAO would enter 40700lease01._x000a_Format: Up to 50 characters." sqref="A1" xr:uid="{02F1744C-A089-4F8B-9278-F9727B685660}"/>
    <dataValidation errorStyle="information" allowBlank="1" showInputMessage="1" showErrorMessage="1" errorTitle="Discount Rate must be entered." error="When Classification is added by the user, Discount Rate on column G must be added." promptTitle="Classification " prompt="Select from dropdown menu, Capital or Operating; only use to force classification. _x000a_If left blank, will be auto-classified by EZLease according to all other values. " sqref="F1" xr:uid="{A322810E-EB6C-4B5D-8ACA-296D83DEB90E}"/>
    <dataValidation allowBlank="1" showInputMessage="1" showErrorMessage="1" promptTitle="Discount Rate" prompt="_x000a_Interest rate for liability. _x000a_If Classification is entered, Discount Rate must be entered. _x000a__x000a_Format: numeric" sqref="G1" xr:uid="{99A68D06-7AC4-4470-9026-AB6A8DA7B29F}"/>
    <dataValidation allowBlank="1" showInputMessage="1" showErrorMessage="1" promptTitle="May not be required" prompt="If amounts have been entered in both Asset In Service and Original Economic Life, Current Economic Life is Not Required. " sqref="M2:M1048576" xr:uid="{02252ADF-A279-4A9F-B3F9-0E3DB70C8A66}"/>
    <dataValidation type="date" allowBlank="1" showInputMessage="1" showErrorMessage="1" errorTitle="Wrong Date Format" error="Please enter date as mm/dd/yyyy" sqref="K5:K198 D5:D198 C6:C198 C2" xr:uid="{00A2AE53-78CA-4D17-9822-155265E89B38}">
      <formula1>1</formula1>
      <formula2>2958465</formula2>
    </dataValidation>
    <dataValidation type="list" errorStyle="information" allowBlank="1" showInputMessage="1" showErrorMessage="1" errorTitle="Discount Rate must be entered." error="When Classification is added by the user, Discount Rate on column G must be added." sqref="F2:F198" xr:uid="{6E8303D6-0708-4138-8938-3EC7B3A9EF80}">
      <formula1>"Capital, Operating, Finance"</formula1>
    </dataValidation>
    <dataValidation allowBlank="1" showInputMessage="1" showErrorMessage="1" promptTitle="May be Required" prompt="If your lease started prior to Implementation Date, Transition IBR is required" sqref="I2:I1048576" xr:uid="{D2D11329-2A1B-4BF3-B7B0-9B765E9170B1}"/>
    <dataValidation allowBlank="1" showInputMessage="1" showErrorMessage="1" promptTitle="Enter as negative" prompt="Lease Incentives must be entered as negative number " sqref="V2:V1048576" xr:uid="{CED0AB07-8FD6-4D0C-9A6A-7162D13A586F}"/>
    <dataValidation type="decimal" allowBlank="1" showInputMessage="1" showErrorMessage="1" promptTitle="May not be Required" prompt="At least one fair value required (Fair Value of Bldg/Equipment, Fair Value of Land or Fair Value not Determinable)_x000a_" sqref="W2:W1048576" xr:uid="{5D234E4E-EFF7-4363-BBE8-82F658B05D9A}">
      <formula1>0</formula1>
      <formula2>9.99999999999999E+101</formula2>
    </dataValidation>
    <dataValidation allowBlank="1" showInputMessage="1" showErrorMessage="1" promptTitle="May not be Required" prompt="At least one fair value required (Fair Value of Bldg/Equipment, Fair Value of Land or Fair Value not De" sqref="X2:X1048576" xr:uid="{58D12564-08D1-4C9C-810B-69BBF0A6F5D8}"/>
    <dataValidation type="list" allowBlank="1" showInputMessage="1" showErrorMessage="1" sqref="Y2:Y1048576" xr:uid="{F1C4B5E8-3886-4B45-931B-BAF749EFE0F8}">
      <formula1>"T, F"</formula1>
    </dataValidation>
    <dataValidation type="list" allowBlank="1" showInputMessage="1" showErrorMessage="1" sqref="Z2:AE1048576" xr:uid="{C386223B-8255-4025-BF76-53F70F2156A4}">
      <formula1>"T, F, "</formula1>
    </dataValidation>
    <dataValidation allowBlank="1" showInputMessage="1" showErrorMessage="1" promptTitle="Format" prompt="Must match the name of an Account in Account Numbering, System Options. " sqref="AI2:AI1048576" xr:uid="{F56A767E-0564-4DA1-AE08-2605ED534A62}"/>
    <dataValidation allowBlank="1" showErrorMessage="1" promptTitle="Transition IBR" prompt="Cost of borrowing at date of transition to ASC 842/IFRS 16/GASB 87_x000a__x000a_Required when the lease starts prior to the transition. _x000a__x000a_Format: Numeric" sqref="W1:AD1 S1:U1 K1:P1 I1" xr:uid="{CD2D2055-64ED-403E-A601-BA6622F5D5BC}"/>
    <dataValidation allowBlank="1" showInputMessage="1" showErrorMessage="1" promptTitle="SWC number" prompt="Statewide Contract Number - For agency use only.  Enter contract number if known.  If no number, leave blank." sqref="AW1" xr:uid="{BFBE785C-A29C-436E-94D5-9C1540398EB0}"/>
    <dataValidation allowBlank="1" showInputMessage="1" showErrorMessage="1" promptTitle="Attached Agency Number" prompt="For agency use only - enter attached agency number if reporting for other agency. If no number, leave blank._x000a_" sqref="AV1" xr:uid="{BFF7BBEB-A865-40DC-B6E2-159046B4837C}"/>
  </dataValidations>
  <pageMargins left="0.7" right="0.7" top="0.75" bottom="0.75" header="0.3" footer="0.3"/>
  <pageSetup scale="62" orientation="landscape" horizontalDpi="4294967292" r:id="rId1"/>
  <headerFooter>
    <oddHeader>&amp;L&amp;G
&amp;R&amp;"-,Bold"&amp;K03+000 2023 ACFR Information</oddHeader>
    <oddFooter>&amp;L&amp;Z&amp;F&amp;R&amp;D &amp;T</oddFooter>
  </headerFooter>
  <drawing r:id="rId2"/>
  <legacyDrawingHF r:id="rId3"/>
  <extLst>
    <ext xmlns:x14="http://schemas.microsoft.com/office/spreadsheetml/2009/9/main" uri="{CCE6A557-97BC-4b89-ADB6-D9C93CAAB3DF}">
      <x14:dataValidations xmlns:xm="http://schemas.microsoft.com/office/excel/2006/main" xWindow="843" yWindow="415" count="3">
        <x14:dataValidation type="list" allowBlank="1" showInputMessage="1" showErrorMessage="1" xr:uid="{CA2A373C-FAF4-4881-8E83-4F853B7D93F4}">
          <x14:formula1>
            <xm:f>Data!$C$2:$C$3</xm:f>
          </x14:formula1>
          <xm:sqref>B7:B198 AX2:AX50</xm:sqref>
        </x14:dataValidation>
        <x14:dataValidation type="list" allowBlank="1" showInputMessage="1" showErrorMessage="1" xr:uid="{86253D28-D1D4-4C7B-AAB7-58BF370DFC48}">
          <x14:formula1>
            <xm:f>Data!$D$2:$D$7</xm:f>
          </x14:formula1>
          <xm:sqref>J7:J198</xm:sqref>
        </x14:dataValidation>
        <x14:dataValidation type="list" allowBlank="1" showInputMessage="1" showErrorMessage="1" xr:uid="{327C2BD7-A075-455F-909F-803AA5B352AF}">
          <x14:formula1>
            <xm:f>Data!$E$2:$E$4</xm:f>
          </x14:formula1>
          <xm:sqref>E7:E198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54CCFF"/>
  </sheetPr>
  <dimension ref="A1:E19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8.77734375" defaultRowHeight="14.4" x14ac:dyDescent="0.3"/>
  <cols>
    <col min="1" max="1" width="40.44140625" style="51" customWidth="1"/>
    <col min="2" max="2" width="10.6640625" style="53" customWidth="1"/>
    <col min="3" max="3" width="10.6640625" style="55" customWidth="1"/>
    <col min="4" max="4" width="11.44140625" style="55" bestFit="1" customWidth="1"/>
    <col min="5" max="5" width="10.6640625" style="5" customWidth="1"/>
  </cols>
  <sheetData>
    <row r="1" spans="1:5" s="1" customFormat="1" ht="70.8" customHeight="1" x14ac:dyDescent="0.3">
      <c r="A1" s="69" t="s">
        <v>150</v>
      </c>
      <c r="B1" s="70" t="s">
        <v>151</v>
      </c>
      <c r="C1" s="70" t="s">
        <v>152</v>
      </c>
      <c r="D1" s="70" t="s">
        <v>153</v>
      </c>
      <c r="E1" s="70" t="s">
        <v>41</v>
      </c>
    </row>
    <row r="2" spans="1:5" x14ac:dyDescent="0.3">
      <c r="A2" s="234"/>
      <c r="B2" s="235"/>
      <c r="C2" s="236"/>
      <c r="D2" s="236"/>
      <c r="E2"/>
    </row>
    <row r="3" spans="1:5" x14ac:dyDescent="0.3">
      <c r="A3" s="234"/>
      <c r="B3" s="235"/>
      <c r="C3" s="236"/>
      <c r="D3" s="236"/>
      <c r="E3"/>
    </row>
    <row r="4" spans="1:5" x14ac:dyDescent="0.3">
      <c r="A4" s="234"/>
      <c r="B4" s="235"/>
      <c r="C4" s="236"/>
      <c r="D4" s="236"/>
      <c r="E4"/>
    </row>
    <row r="5" spans="1:5" x14ac:dyDescent="0.3">
      <c r="A5" s="234"/>
      <c r="B5" s="235"/>
      <c r="C5" s="236"/>
      <c r="D5" s="236"/>
      <c r="E5"/>
    </row>
    <row r="6" spans="1:5" x14ac:dyDescent="0.3">
      <c r="A6" s="234"/>
      <c r="B6" s="235"/>
      <c r="C6" s="236"/>
      <c r="D6" s="236"/>
      <c r="E6"/>
    </row>
    <row r="7" spans="1:5" x14ac:dyDescent="0.3">
      <c r="A7" s="234"/>
      <c r="B7" s="235"/>
      <c r="C7" s="236"/>
      <c r="D7" s="236"/>
      <c r="E7"/>
    </row>
    <row r="8" spans="1:5" x14ac:dyDescent="0.3">
      <c r="A8" s="234"/>
      <c r="B8" s="235"/>
      <c r="C8" s="236"/>
      <c r="D8" s="236"/>
      <c r="E8"/>
    </row>
    <row r="9" spans="1:5" x14ac:dyDescent="0.3">
      <c r="A9" s="234"/>
      <c r="B9" s="235"/>
      <c r="C9" s="236"/>
      <c r="D9" s="236"/>
      <c r="E9"/>
    </row>
    <row r="10" spans="1:5" x14ac:dyDescent="0.3">
      <c r="A10" s="234"/>
      <c r="B10" s="235"/>
      <c r="C10" s="236"/>
      <c r="D10" s="236"/>
      <c r="E10"/>
    </row>
    <row r="11" spans="1:5" s="47" customFormat="1" x14ac:dyDescent="0.3">
      <c r="A11" s="234"/>
      <c r="B11" s="235"/>
      <c r="C11" s="236"/>
      <c r="D11" s="236"/>
      <c r="E11"/>
    </row>
    <row r="12" spans="1:5" s="47" customFormat="1" x14ac:dyDescent="0.3">
      <c r="A12" s="234"/>
      <c r="B12" s="235"/>
      <c r="C12" s="236"/>
      <c r="D12" s="236"/>
      <c r="E12"/>
    </row>
    <row r="13" spans="1:5" s="47" customFormat="1" x14ac:dyDescent="0.3">
      <c r="A13" s="234"/>
      <c r="B13" s="235"/>
      <c r="C13" s="236"/>
      <c r="D13" s="236"/>
      <c r="E13"/>
    </row>
    <row r="14" spans="1:5" s="47" customFormat="1" x14ac:dyDescent="0.3">
      <c r="A14" s="234"/>
      <c r="B14" s="235"/>
      <c r="C14" s="236"/>
      <c r="D14" s="236"/>
      <c r="E14"/>
    </row>
    <row r="15" spans="1:5" s="47" customFormat="1" x14ac:dyDescent="0.3">
      <c r="A15" s="234"/>
      <c r="B15" s="235"/>
      <c r="C15" s="236"/>
      <c r="D15" s="236"/>
      <c r="E15"/>
    </row>
    <row r="16" spans="1:5" s="47" customFormat="1" x14ac:dyDescent="0.3">
      <c r="A16" s="234"/>
      <c r="B16" s="235"/>
      <c r="C16" s="236"/>
      <c r="D16" s="236"/>
      <c r="E16"/>
    </row>
    <row r="17" spans="1:5" s="47" customFormat="1" x14ac:dyDescent="0.3">
      <c r="A17" s="234"/>
      <c r="B17" s="235"/>
      <c r="C17" s="236"/>
      <c r="D17" s="236"/>
      <c r="E17"/>
    </row>
    <row r="18" spans="1:5" s="47" customFormat="1" x14ac:dyDescent="0.3">
      <c r="A18" s="234"/>
      <c r="B18" s="235"/>
      <c r="C18" s="236"/>
      <c r="D18" s="236"/>
      <c r="E18"/>
    </row>
    <row r="19" spans="1:5" s="47" customFormat="1" x14ac:dyDescent="0.3">
      <c r="A19" s="234"/>
      <c r="B19" s="235"/>
      <c r="C19" s="236"/>
      <c r="D19" s="236"/>
      <c r="E19"/>
    </row>
    <row r="20" spans="1:5" s="47" customFormat="1" x14ac:dyDescent="0.3">
      <c r="A20" s="234"/>
      <c r="B20" s="235"/>
      <c r="C20" s="236"/>
      <c r="D20" s="236"/>
      <c r="E20"/>
    </row>
    <row r="21" spans="1:5" x14ac:dyDescent="0.3">
      <c r="A21" s="234"/>
      <c r="B21" s="235"/>
      <c r="C21" s="236"/>
      <c r="D21" s="236"/>
      <c r="E21"/>
    </row>
    <row r="22" spans="1:5" x14ac:dyDescent="0.3">
      <c r="A22" s="234"/>
    </row>
    <row r="23" spans="1:5" x14ac:dyDescent="0.3">
      <c r="A23" s="234"/>
    </row>
    <row r="24" spans="1:5" x14ac:dyDescent="0.3">
      <c r="A24" s="234"/>
    </row>
    <row r="25" spans="1:5" x14ac:dyDescent="0.3">
      <c r="A25" s="234"/>
    </row>
    <row r="26" spans="1:5" x14ac:dyDescent="0.3">
      <c r="A26" s="234"/>
    </row>
    <row r="27" spans="1:5" x14ac:dyDescent="0.3">
      <c r="A27" s="234"/>
    </row>
    <row r="28" spans="1:5" x14ac:dyDescent="0.3">
      <c r="A28" s="234"/>
    </row>
    <row r="29" spans="1:5" x14ac:dyDescent="0.3">
      <c r="A29" s="234"/>
    </row>
    <row r="30" spans="1:5" x14ac:dyDescent="0.3">
      <c r="A30" s="234"/>
    </row>
    <row r="31" spans="1:5" x14ac:dyDescent="0.3">
      <c r="A31" s="234"/>
    </row>
    <row r="32" spans="1:5" x14ac:dyDescent="0.3">
      <c r="A32" s="234"/>
    </row>
    <row r="33" spans="1:1" x14ac:dyDescent="0.3">
      <c r="A33" s="234"/>
    </row>
    <row r="34" spans="1:1" x14ac:dyDescent="0.3">
      <c r="A34" s="234"/>
    </row>
    <row r="35" spans="1:1" x14ac:dyDescent="0.3">
      <c r="A35" s="234"/>
    </row>
    <row r="36" spans="1:1" x14ac:dyDescent="0.3">
      <c r="A36" s="234"/>
    </row>
    <row r="37" spans="1:1" x14ac:dyDescent="0.3">
      <c r="A37" s="234"/>
    </row>
    <row r="38" spans="1:1" x14ac:dyDescent="0.3">
      <c r="A38" s="234"/>
    </row>
    <row r="39" spans="1:1" x14ac:dyDescent="0.3">
      <c r="A39" s="234"/>
    </row>
    <row r="40" spans="1:1" x14ac:dyDescent="0.3">
      <c r="A40" s="234"/>
    </row>
    <row r="41" spans="1:1" x14ac:dyDescent="0.3">
      <c r="A41" s="234"/>
    </row>
    <row r="42" spans="1:1" x14ac:dyDescent="0.3">
      <c r="A42" s="234"/>
    </row>
    <row r="43" spans="1:1" x14ac:dyDescent="0.3">
      <c r="A43" s="234"/>
    </row>
    <row r="44" spans="1:1" x14ac:dyDescent="0.3">
      <c r="A44" s="234"/>
    </row>
    <row r="45" spans="1:1" x14ac:dyDescent="0.3">
      <c r="A45" s="234"/>
    </row>
    <row r="46" spans="1:1" x14ac:dyDescent="0.3">
      <c r="A46" s="234"/>
    </row>
    <row r="47" spans="1:1" x14ac:dyDescent="0.3">
      <c r="A47" s="234"/>
    </row>
    <row r="48" spans="1:1" x14ac:dyDescent="0.3">
      <c r="A48" s="234"/>
    </row>
    <row r="49" spans="1:1" x14ac:dyDescent="0.3">
      <c r="A49" s="234"/>
    </row>
    <row r="50" spans="1:1" x14ac:dyDescent="0.3">
      <c r="A50" s="234"/>
    </row>
    <row r="51" spans="1:1" x14ac:dyDescent="0.3">
      <c r="A51" s="234"/>
    </row>
    <row r="52" spans="1:1" x14ac:dyDescent="0.3">
      <c r="A52" s="234"/>
    </row>
    <row r="53" spans="1:1" x14ac:dyDescent="0.3">
      <c r="A53" s="234"/>
    </row>
    <row r="54" spans="1:1" x14ac:dyDescent="0.3">
      <c r="A54" s="234"/>
    </row>
    <row r="55" spans="1:1" x14ac:dyDescent="0.3">
      <c r="A55" s="234"/>
    </row>
    <row r="56" spans="1:1" x14ac:dyDescent="0.3">
      <c r="A56" s="234"/>
    </row>
    <row r="57" spans="1:1" x14ac:dyDescent="0.3">
      <c r="A57" s="234"/>
    </row>
    <row r="58" spans="1:1" x14ac:dyDescent="0.3">
      <c r="A58" s="234"/>
    </row>
    <row r="59" spans="1:1" x14ac:dyDescent="0.3">
      <c r="A59" s="234"/>
    </row>
    <row r="60" spans="1:1" x14ac:dyDescent="0.3">
      <c r="A60" s="234"/>
    </row>
    <row r="61" spans="1:1" x14ac:dyDescent="0.3">
      <c r="A61" s="234"/>
    </row>
    <row r="62" spans="1:1" x14ac:dyDescent="0.3">
      <c r="A62" s="234"/>
    </row>
    <row r="63" spans="1:1" x14ac:dyDescent="0.3">
      <c r="A63" s="234"/>
    </row>
    <row r="64" spans="1:1" x14ac:dyDescent="0.3">
      <c r="A64" s="234"/>
    </row>
    <row r="65" spans="1:1" x14ac:dyDescent="0.3">
      <c r="A65" s="234"/>
    </row>
    <row r="66" spans="1:1" x14ac:dyDescent="0.3">
      <c r="A66" s="234"/>
    </row>
    <row r="67" spans="1:1" x14ac:dyDescent="0.3">
      <c r="A67" s="234"/>
    </row>
    <row r="68" spans="1:1" x14ac:dyDescent="0.3">
      <c r="A68" s="234"/>
    </row>
    <row r="69" spans="1:1" x14ac:dyDescent="0.3">
      <c r="A69" s="234"/>
    </row>
    <row r="70" spans="1:1" x14ac:dyDescent="0.3">
      <c r="A70" s="234"/>
    </row>
    <row r="71" spans="1:1" x14ac:dyDescent="0.3">
      <c r="A71" s="234"/>
    </row>
    <row r="72" spans="1:1" x14ac:dyDescent="0.3">
      <c r="A72" s="234"/>
    </row>
    <row r="73" spans="1:1" x14ac:dyDescent="0.3">
      <c r="A73" s="234"/>
    </row>
    <row r="74" spans="1:1" x14ac:dyDescent="0.3">
      <c r="A74" s="234"/>
    </row>
    <row r="75" spans="1:1" x14ac:dyDescent="0.3">
      <c r="A75" s="234"/>
    </row>
    <row r="76" spans="1:1" x14ac:dyDescent="0.3">
      <c r="A76" s="234"/>
    </row>
    <row r="77" spans="1:1" x14ac:dyDescent="0.3">
      <c r="A77" s="234"/>
    </row>
    <row r="78" spans="1:1" x14ac:dyDescent="0.3">
      <c r="A78" s="234"/>
    </row>
    <row r="79" spans="1:1" x14ac:dyDescent="0.3">
      <c r="A79" s="234"/>
    </row>
    <row r="80" spans="1:1" x14ac:dyDescent="0.3">
      <c r="A80" s="234"/>
    </row>
    <row r="81" spans="1:1" x14ac:dyDescent="0.3">
      <c r="A81" s="234"/>
    </row>
    <row r="82" spans="1:1" x14ac:dyDescent="0.3">
      <c r="A82" s="234"/>
    </row>
    <row r="83" spans="1:1" x14ac:dyDescent="0.3">
      <c r="A83" s="234"/>
    </row>
    <row r="84" spans="1:1" x14ac:dyDescent="0.3">
      <c r="A84" s="234"/>
    </row>
    <row r="85" spans="1:1" x14ac:dyDescent="0.3">
      <c r="A85" s="234"/>
    </row>
    <row r="86" spans="1:1" x14ac:dyDescent="0.3">
      <c r="A86" s="234"/>
    </row>
    <row r="87" spans="1:1" x14ac:dyDescent="0.3">
      <c r="A87" s="234"/>
    </row>
    <row r="88" spans="1:1" x14ac:dyDescent="0.3">
      <c r="A88" s="234"/>
    </row>
    <row r="89" spans="1:1" x14ac:dyDescent="0.3">
      <c r="A89" s="234"/>
    </row>
    <row r="90" spans="1:1" x14ac:dyDescent="0.3">
      <c r="A90" s="234"/>
    </row>
    <row r="91" spans="1:1" x14ac:dyDescent="0.3">
      <c r="A91" s="234"/>
    </row>
    <row r="92" spans="1:1" x14ac:dyDescent="0.3">
      <c r="A92" s="234"/>
    </row>
    <row r="93" spans="1:1" x14ac:dyDescent="0.3">
      <c r="A93" s="234"/>
    </row>
    <row r="94" spans="1:1" x14ac:dyDescent="0.3">
      <c r="A94" s="234"/>
    </row>
    <row r="95" spans="1:1" x14ac:dyDescent="0.3">
      <c r="A95" s="234"/>
    </row>
    <row r="96" spans="1:1" x14ac:dyDescent="0.3">
      <c r="A96" s="234"/>
    </row>
    <row r="97" spans="1:1" x14ac:dyDescent="0.3">
      <c r="A97" s="234"/>
    </row>
    <row r="98" spans="1:1" x14ac:dyDescent="0.3">
      <c r="A98" s="234"/>
    </row>
    <row r="99" spans="1:1" x14ac:dyDescent="0.3">
      <c r="A99" s="234"/>
    </row>
    <row r="100" spans="1:1" x14ac:dyDescent="0.3">
      <c r="A100" s="234"/>
    </row>
    <row r="101" spans="1:1" x14ac:dyDescent="0.3">
      <c r="A101" s="234"/>
    </row>
    <row r="102" spans="1:1" x14ac:dyDescent="0.3">
      <c r="A102" s="234"/>
    </row>
    <row r="103" spans="1:1" x14ac:dyDescent="0.3">
      <c r="A103" s="234"/>
    </row>
    <row r="104" spans="1:1" x14ac:dyDescent="0.3">
      <c r="A104" s="234"/>
    </row>
    <row r="105" spans="1:1" x14ac:dyDescent="0.3">
      <c r="A105" s="234"/>
    </row>
    <row r="106" spans="1:1" x14ac:dyDescent="0.3">
      <c r="A106" s="234"/>
    </row>
    <row r="107" spans="1:1" x14ac:dyDescent="0.3">
      <c r="A107" s="234"/>
    </row>
    <row r="108" spans="1:1" x14ac:dyDescent="0.3">
      <c r="A108" s="234"/>
    </row>
    <row r="109" spans="1:1" x14ac:dyDescent="0.3">
      <c r="A109" s="234"/>
    </row>
    <row r="110" spans="1:1" x14ac:dyDescent="0.3">
      <c r="A110" s="234"/>
    </row>
    <row r="111" spans="1:1" x14ac:dyDescent="0.3">
      <c r="A111" s="234"/>
    </row>
    <row r="112" spans="1:1" x14ac:dyDescent="0.3">
      <c r="A112" s="234"/>
    </row>
    <row r="113" spans="1:1" x14ac:dyDescent="0.3">
      <c r="A113" s="234"/>
    </row>
    <row r="114" spans="1:1" x14ac:dyDescent="0.3">
      <c r="A114" s="234"/>
    </row>
    <row r="115" spans="1:1" x14ac:dyDescent="0.3">
      <c r="A115" s="234"/>
    </row>
    <row r="116" spans="1:1" x14ac:dyDescent="0.3">
      <c r="A116" s="234"/>
    </row>
    <row r="117" spans="1:1" x14ac:dyDescent="0.3">
      <c r="A117" s="234"/>
    </row>
    <row r="118" spans="1:1" x14ac:dyDescent="0.3">
      <c r="A118" s="234"/>
    </row>
    <row r="119" spans="1:1" x14ac:dyDescent="0.3">
      <c r="A119" s="234"/>
    </row>
    <row r="120" spans="1:1" x14ac:dyDescent="0.3">
      <c r="A120" s="234"/>
    </row>
    <row r="121" spans="1:1" x14ac:dyDescent="0.3">
      <c r="A121" s="234"/>
    </row>
    <row r="122" spans="1:1" x14ac:dyDescent="0.3">
      <c r="A122" s="234"/>
    </row>
    <row r="123" spans="1:1" x14ac:dyDescent="0.3">
      <c r="A123" s="234"/>
    </row>
    <row r="124" spans="1:1" x14ac:dyDescent="0.3">
      <c r="A124" s="234"/>
    </row>
    <row r="125" spans="1:1" x14ac:dyDescent="0.3">
      <c r="A125" s="234"/>
    </row>
    <row r="126" spans="1:1" x14ac:dyDescent="0.3">
      <c r="A126" s="234"/>
    </row>
    <row r="127" spans="1:1" x14ac:dyDescent="0.3">
      <c r="A127" s="234"/>
    </row>
    <row r="128" spans="1:1" x14ac:dyDescent="0.3">
      <c r="A128" s="234"/>
    </row>
    <row r="129" spans="1:1" x14ac:dyDescent="0.3">
      <c r="A129" s="234"/>
    </row>
    <row r="130" spans="1:1" x14ac:dyDescent="0.3">
      <c r="A130" s="234"/>
    </row>
    <row r="131" spans="1:1" x14ac:dyDescent="0.3">
      <c r="A131" s="234"/>
    </row>
    <row r="132" spans="1:1" x14ac:dyDescent="0.3">
      <c r="A132" s="234"/>
    </row>
    <row r="133" spans="1:1" x14ac:dyDescent="0.3">
      <c r="A133" s="234"/>
    </row>
    <row r="134" spans="1:1" x14ac:dyDescent="0.3">
      <c r="A134" s="234"/>
    </row>
    <row r="135" spans="1:1" x14ac:dyDescent="0.3">
      <c r="A135" s="234"/>
    </row>
    <row r="136" spans="1:1" x14ac:dyDescent="0.3">
      <c r="A136" s="234"/>
    </row>
    <row r="137" spans="1:1" x14ac:dyDescent="0.3">
      <c r="A137" s="234"/>
    </row>
    <row r="138" spans="1:1" x14ac:dyDescent="0.3">
      <c r="A138" s="234"/>
    </row>
    <row r="139" spans="1:1" x14ac:dyDescent="0.3">
      <c r="A139" s="234"/>
    </row>
    <row r="140" spans="1:1" x14ac:dyDescent="0.3">
      <c r="A140" s="234"/>
    </row>
    <row r="141" spans="1:1" x14ac:dyDescent="0.3">
      <c r="A141" s="234"/>
    </row>
    <row r="142" spans="1:1" x14ac:dyDescent="0.3">
      <c r="A142" s="234"/>
    </row>
    <row r="143" spans="1:1" x14ac:dyDescent="0.3">
      <c r="A143" s="234"/>
    </row>
    <row r="144" spans="1:1" x14ac:dyDescent="0.3">
      <c r="A144" s="234"/>
    </row>
    <row r="145" spans="1:1" x14ac:dyDescent="0.3">
      <c r="A145" s="234"/>
    </row>
    <row r="146" spans="1:1" x14ac:dyDescent="0.3">
      <c r="A146" s="234"/>
    </row>
    <row r="147" spans="1:1" x14ac:dyDescent="0.3">
      <c r="A147" s="234"/>
    </row>
    <row r="148" spans="1:1" x14ac:dyDescent="0.3">
      <c r="A148" s="234"/>
    </row>
    <row r="149" spans="1:1" x14ac:dyDescent="0.3">
      <c r="A149" s="234"/>
    </row>
    <row r="150" spans="1:1" x14ac:dyDescent="0.3">
      <c r="A150" s="234"/>
    </row>
    <row r="151" spans="1:1" x14ac:dyDescent="0.3">
      <c r="A151" s="50"/>
    </row>
    <row r="152" spans="1:1" x14ac:dyDescent="0.3">
      <c r="A152" s="50"/>
    </row>
    <row r="153" spans="1:1" x14ac:dyDescent="0.3">
      <c r="A153" s="50"/>
    </row>
    <row r="154" spans="1:1" x14ac:dyDescent="0.3">
      <c r="A154" s="50"/>
    </row>
    <row r="155" spans="1:1" x14ac:dyDescent="0.3">
      <c r="A155" s="50"/>
    </row>
    <row r="156" spans="1:1" x14ac:dyDescent="0.3">
      <c r="A156" s="50"/>
    </row>
    <row r="157" spans="1:1" x14ac:dyDescent="0.3">
      <c r="A157" s="50"/>
    </row>
    <row r="158" spans="1:1" x14ac:dyDescent="0.3">
      <c r="A158" s="50"/>
    </row>
    <row r="159" spans="1:1" x14ac:dyDescent="0.3">
      <c r="A159" s="50"/>
    </row>
    <row r="160" spans="1:1" x14ac:dyDescent="0.3">
      <c r="A160" s="50"/>
    </row>
    <row r="161" spans="1:1" x14ac:dyDescent="0.3">
      <c r="A161" s="50"/>
    </row>
    <row r="162" spans="1:1" x14ac:dyDescent="0.3">
      <c r="A162" s="50"/>
    </row>
    <row r="163" spans="1:1" x14ac:dyDescent="0.3">
      <c r="A163" s="50"/>
    </row>
    <row r="164" spans="1:1" x14ac:dyDescent="0.3">
      <c r="A164" s="50"/>
    </row>
    <row r="165" spans="1:1" x14ac:dyDescent="0.3">
      <c r="A165" s="50"/>
    </row>
    <row r="166" spans="1:1" x14ac:dyDescent="0.3">
      <c r="A166" s="50"/>
    </row>
    <row r="167" spans="1:1" x14ac:dyDescent="0.3">
      <c r="A167" s="50"/>
    </row>
    <row r="168" spans="1:1" x14ac:dyDescent="0.3">
      <c r="A168" s="50"/>
    </row>
    <row r="169" spans="1:1" x14ac:dyDescent="0.3">
      <c r="A169" s="50"/>
    </row>
    <row r="170" spans="1:1" x14ac:dyDescent="0.3">
      <c r="A170" s="50"/>
    </row>
    <row r="171" spans="1:1" x14ac:dyDescent="0.3">
      <c r="A171" s="50"/>
    </row>
    <row r="172" spans="1:1" x14ac:dyDescent="0.3">
      <c r="A172" s="50"/>
    </row>
    <row r="173" spans="1:1" x14ac:dyDescent="0.3">
      <c r="A173" s="50"/>
    </row>
    <row r="174" spans="1:1" x14ac:dyDescent="0.3">
      <c r="A174" s="50"/>
    </row>
    <row r="175" spans="1:1" x14ac:dyDescent="0.3">
      <c r="A175" s="50"/>
    </row>
    <row r="176" spans="1:1" x14ac:dyDescent="0.3">
      <c r="A176" s="50"/>
    </row>
    <row r="177" spans="1:1" x14ac:dyDescent="0.3">
      <c r="A177" s="50"/>
    </row>
    <row r="178" spans="1:1" x14ac:dyDescent="0.3">
      <c r="A178" s="50"/>
    </row>
    <row r="179" spans="1:1" x14ac:dyDescent="0.3">
      <c r="A179" s="50"/>
    </row>
    <row r="180" spans="1:1" x14ac:dyDescent="0.3">
      <c r="A180" s="50"/>
    </row>
    <row r="181" spans="1:1" x14ac:dyDescent="0.3">
      <c r="A181" s="50"/>
    </row>
    <row r="182" spans="1:1" x14ac:dyDescent="0.3">
      <c r="A182" s="50"/>
    </row>
    <row r="183" spans="1:1" x14ac:dyDescent="0.3">
      <c r="A183" s="50"/>
    </row>
    <row r="184" spans="1:1" x14ac:dyDescent="0.3">
      <c r="A184" s="50"/>
    </row>
    <row r="185" spans="1:1" x14ac:dyDescent="0.3">
      <c r="A185" s="50"/>
    </row>
    <row r="186" spans="1:1" x14ac:dyDescent="0.3">
      <c r="A186" s="50"/>
    </row>
    <row r="187" spans="1:1" x14ac:dyDescent="0.3">
      <c r="A187" s="50"/>
    </row>
    <row r="188" spans="1:1" x14ac:dyDescent="0.3">
      <c r="A188" s="50"/>
    </row>
    <row r="189" spans="1:1" x14ac:dyDescent="0.3">
      <c r="A189" s="50"/>
    </row>
    <row r="190" spans="1:1" x14ac:dyDescent="0.3">
      <c r="A190" s="50"/>
    </row>
  </sheetData>
  <phoneticPr fontId="11" type="noConversion"/>
  <dataValidations xWindow="1459" yWindow="352" count="6">
    <dataValidation allowBlank="1" showInputMessage="1" showErrorMessage="1" promptTitle="Gross Rent" prompt="Rent including executory costs and nonlease components" sqref="B1" xr:uid="{F45AFCC6-56E8-4DF5-8950-9A9FA7DF20D0}"/>
    <dataValidation allowBlank="1" showInputMessage="1" showErrorMessage="1" promptTitle="Rent Start Date" prompt="Start date of this rent amount" sqref="C1" xr:uid="{43227302-1A9D-45C7-A069-9FA177DE2272}"/>
    <dataValidation allowBlank="1" showInputMessage="1" showErrorMessage="1" promptTitle="Rent End Date" prompt="End date of rent, including full final period" sqref="D1" xr:uid="{2CB9C344-DFBB-4416-9B2E-94A2A4E16D50}"/>
    <dataValidation allowBlank="1" showInputMessage="1" showErrorMessage="1" promptTitle="Frequency" prompt="How often rent is paid (choose from list)" sqref="E1" xr:uid="{5E772D8F-9640-43E9-9FE2-7AEB86480D9E}"/>
    <dataValidation type="date" allowBlank="1" showInputMessage="1" showErrorMessage="1" errorTitle="Wrong Date Format" error="Please enter date as mm/dd/yyyy" sqref="C2:D2" xr:uid="{850B48B4-EDFD-459D-8C8F-3B9FBD535189}">
      <formula1>1</formula1>
      <formula2>2958465</formula2>
    </dataValidation>
    <dataValidation type="list" allowBlank="1" showInputMessage="1" showErrorMessage="1" sqref="E2:E1048576" xr:uid="{97558B9A-CFD5-43F4-85BD-EEB80B82DC16}">
      <formula1>"One Time, Daily, Weekly, Monthly, Semiannual, Yearly"</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459" yWindow="352" count="2">
        <x14:dataValidation type="list" allowBlank="1" showInputMessage="1" showErrorMessage="1" promptTitle="Format" prompt="Choose from drop down list; must match one of the SBITAs from Primary Tab." xr:uid="{B9CBFD1A-4391-4BAF-AAEE-5E7ADC4064CB}">
          <x14:formula1>
            <xm:f>Primary!$A$2:$A$1048576</xm:f>
          </x14:formula1>
          <xm:sqref>A151:A1048576</xm:sqref>
        </x14:dataValidation>
        <x14:dataValidation type="list" allowBlank="1" showInputMessage="1" showErrorMessage="1" xr:uid="{AF29B5BA-4775-4A0D-88E5-D830AC4C520A}">
          <x14:formula1>
            <xm:f>Primary!$A$2:$A$50</xm:f>
          </x14:formula1>
          <xm:sqref>A2:A150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073F8-7E9A-4156-995D-663536DD95D6}">
  <sheetPr>
    <tabColor rgb="FF54CCFF"/>
  </sheetPr>
  <dimension ref="A1:K4"/>
  <sheetViews>
    <sheetView workbookViewId="0">
      <selection activeCell="A2" sqref="A2"/>
    </sheetView>
  </sheetViews>
  <sheetFormatPr defaultColWidth="8.88671875" defaultRowHeight="13.2" x14ac:dyDescent="0.25"/>
  <cols>
    <col min="1" max="1" width="15.5546875" style="189" customWidth="1"/>
    <col min="2" max="3" width="10.6640625" style="190" customWidth="1"/>
    <col min="4" max="5" width="10.33203125" style="183" customWidth="1"/>
    <col min="6" max="6" width="14" style="183" customWidth="1"/>
    <col min="7" max="8" width="10.33203125" style="183" customWidth="1"/>
    <col min="9" max="9" width="13.33203125" style="183" customWidth="1"/>
    <col min="10" max="10" width="10.33203125" style="183" customWidth="1"/>
    <col min="11" max="11" width="14.88671875" style="182" customWidth="1"/>
    <col min="12" max="16384" width="8.88671875" style="182"/>
  </cols>
  <sheetData>
    <row r="1" spans="1:11" ht="16.2" customHeight="1" thickBot="1" x14ac:dyDescent="0.3">
      <c r="A1" s="207" t="s">
        <v>545</v>
      </c>
      <c r="B1" s="207"/>
      <c r="C1" s="207"/>
      <c r="D1" s="207"/>
      <c r="E1" s="207"/>
      <c r="F1" s="207"/>
      <c r="G1" s="207"/>
      <c r="H1" s="207"/>
      <c r="I1" s="207"/>
      <c r="J1" s="207"/>
      <c r="K1" s="207"/>
    </row>
    <row r="2" spans="1:11" ht="16.8" thickBot="1" x14ac:dyDescent="0.4">
      <c r="A2" s="120"/>
      <c r="B2" s="121" t="s">
        <v>174</v>
      </c>
      <c r="C2" s="118"/>
    </row>
    <row r="4" spans="1:11" s="188" customFormat="1" ht="79.95" customHeight="1" x14ac:dyDescent="0.3">
      <c r="A4" s="184" t="s">
        <v>149</v>
      </c>
      <c r="B4" s="185" t="s">
        <v>228</v>
      </c>
      <c r="C4" s="186" t="s">
        <v>230</v>
      </c>
      <c r="D4" s="187" t="s">
        <v>546</v>
      </c>
      <c r="E4" s="187" t="s">
        <v>547</v>
      </c>
      <c r="F4" s="187" t="s">
        <v>548</v>
      </c>
      <c r="G4" s="187" t="s">
        <v>549</v>
      </c>
      <c r="H4" s="187" t="s">
        <v>550</v>
      </c>
      <c r="I4" s="187" t="s">
        <v>559</v>
      </c>
      <c r="J4" s="187" t="s">
        <v>551</v>
      </c>
      <c r="K4" s="187" t="s">
        <v>552</v>
      </c>
    </row>
  </sheetData>
  <mergeCells count="1">
    <mergeCell ref="A1:K1"/>
  </mergeCells>
  <dataValidations count="10">
    <dataValidation allowBlank="1" showInputMessage="1" showErrorMessage="1" promptTitle="Other - Variable Payment" prompt="Enter variable payment amount for any other type of payment &amp; list type in column J." sqref="J4" xr:uid="{2BEB3AE9-CB1B-4372-B7A8-8E71A2432973}"/>
    <dataValidation allowBlank="1" showInputMessage="1" showErrorMessage="1" promptTitle="Taxes" prompt="Enter variable payment amount for any taxes related to the SBITA." sqref="H4" xr:uid="{1AE95529-D871-421A-B634-3D999F676A76}"/>
    <dataValidation allowBlank="1" showInputMessage="1" showErrorMessage="1" promptTitle="Percent of Sales" prompt="Enter payments based on percentage of sales stated in the lease." sqref="G4" xr:uid="{3BB0EC1C-DAF0-4E95-83A3-61A36FAD89AA}"/>
    <dataValidation allowBlank="1" showInputMessage="1" showErrorMessage="1" promptTitle="Maintenance" prompt="Enter variable payment amount for any maintenance fees." sqref="F4" xr:uid="{3EA46ED7-9AFB-4F9A-9915-D8B3B167CCE8}"/>
    <dataValidation allowBlank="1" showInputMessage="1" showErrorMessage="1" promptTitle="Excess Usage" prompt="Enter variable payment amount for any excess usage." sqref="E4" xr:uid="{9AE5A2ED-04D1-4774-919B-B54229FDCD1A}"/>
    <dataValidation allowBlank="1" showInputMessage="1" showErrorMessage="1" promptTitle="Consumer Price Index (CPI)" prompt="Enter payment amount if variable payments based on CPI." sqref="D4" xr:uid="{E5037292-0BE3-4232-B8F2-A5A119FA37B9}"/>
    <dataValidation allowBlank="1" showInputMessage="1" showErrorMessage="1" promptTitle="First Payment" prompt="Date first payment was made.  Format:  mm/dd/yyyy" sqref="B4" xr:uid="{B5B7E9CD-094E-4F79-8E05-AF1FF273A70F}"/>
    <dataValidation allowBlank="1" showInputMessage="1" showErrorMessage="1" promptTitle="Last Payment" prompt="If multiple payments made, enter date of last payment.  Format:  mm/dd/yyyy" sqref="C4" xr:uid="{F288189B-BA77-4C3C-8E40-0E73DB944267}"/>
    <dataValidation allowBlank="1" showInputMessage="1" showErrorMessage="1" promptTitle="Lease (SBITA) Number" prompt="Enter SBITA number from Primary tab." sqref="A4" xr:uid="{FB730EC8-9C01-4176-BBB7-936DFD788C59}"/>
    <dataValidation allowBlank="1" showInputMessage="1" showErrorMessage="1" promptTitle="Number of Users/Licenses" prompt="Enter variable payment amount for variable payments based on number of users or licenses of  related SBITA." sqref="I4" xr:uid="{B0F99A03-D7FC-4F17-BCEE-1A4D1A36F5DC}"/>
  </dataValidation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4F1390-DF11-4858-9BBC-E7D67CA6A07B}">
          <x14:formula1>
            <xm:f>Data!$C$2:$C$3</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D0D7-DA69-4FC6-A0C8-D11B8AF57524}">
  <dimension ref="A1:C130"/>
  <sheetViews>
    <sheetView workbookViewId="0"/>
  </sheetViews>
  <sheetFormatPr defaultColWidth="8.88671875" defaultRowHeight="14.4" x14ac:dyDescent="0.3"/>
  <cols>
    <col min="1" max="1" width="11" bestFit="1" customWidth="1"/>
    <col min="2" max="2" width="56.44140625" bestFit="1" customWidth="1"/>
    <col min="3" max="3" width="14" bestFit="1" customWidth="1"/>
  </cols>
  <sheetData>
    <row r="1" spans="1:3" ht="28.8" x14ac:dyDescent="0.3">
      <c r="A1" s="160" t="s">
        <v>235</v>
      </c>
      <c r="B1" s="161" t="s">
        <v>236</v>
      </c>
      <c r="C1" s="161" t="s">
        <v>237</v>
      </c>
    </row>
    <row r="2" spans="1:3" x14ac:dyDescent="0.3">
      <c r="A2" s="162">
        <v>15100</v>
      </c>
      <c r="B2" s="52" t="s">
        <v>238</v>
      </c>
      <c r="C2" t="s">
        <v>239</v>
      </c>
    </row>
    <row r="3" spans="1:3" x14ac:dyDescent="0.3">
      <c r="A3" s="162">
        <v>15300</v>
      </c>
      <c r="B3" s="52" t="s">
        <v>240</v>
      </c>
      <c r="C3" t="s">
        <v>241</v>
      </c>
    </row>
    <row r="4" spans="1:3" x14ac:dyDescent="0.3">
      <c r="A4" s="180">
        <v>26000</v>
      </c>
      <c r="B4" s="52" t="s">
        <v>523</v>
      </c>
      <c r="C4" t="s">
        <v>524</v>
      </c>
    </row>
    <row r="5" spans="1:3" x14ac:dyDescent="0.3">
      <c r="A5" s="162">
        <v>40200</v>
      </c>
      <c r="B5" s="52" t="s">
        <v>242</v>
      </c>
      <c r="C5" t="s">
        <v>243</v>
      </c>
    </row>
    <row r="6" spans="1:3" x14ac:dyDescent="0.3">
      <c r="A6" s="162" t="s">
        <v>244</v>
      </c>
      <c r="B6" s="52" t="s">
        <v>245</v>
      </c>
      <c r="C6" t="s">
        <v>246</v>
      </c>
    </row>
    <row r="7" spans="1:3" x14ac:dyDescent="0.3">
      <c r="A7" s="162" t="s">
        <v>247</v>
      </c>
      <c r="B7" s="52" t="s">
        <v>248</v>
      </c>
      <c r="C7" t="s">
        <v>249</v>
      </c>
    </row>
    <row r="8" spans="1:3" x14ac:dyDescent="0.3">
      <c r="A8" s="162" t="s">
        <v>250</v>
      </c>
      <c r="B8" s="52" t="s">
        <v>251</v>
      </c>
      <c r="C8" t="s">
        <v>252</v>
      </c>
    </row>
    <row r="9" spans="1:3" x14ac:dyDescent="0.3">
      <c r="A9" s="162">
        <v>40400</v>
      </c>
      <c r="B9" s="52" t="s">
        <v>253</v>
      </c>
      <c r="C9" t="s">
        <v>254</v>
      </c>
    </row>
    <row r="10" spans="1:3" x14ac:dyDescent="0.3">
      <c r="A10" s="162">
        <v>40500</v>
      </c>
      <c r="B10" s="52" t="s">
        <v>255</v>
      </c>
      <c r="C10" t="s">
        <v>256</v>
      </c>
    </row>
    <row r="11" spans="1:3" x14ac:dyDescent="0.3">
      <c r="A11" s="162">
        <v>40600</v>
      </c>
      <c r="B11" s="52" t="s">
        <v>257</v>
      </c>
      <c r="C11" t="s">
        <v>258</v>
      </c>
    </row>
    <row r="12" spans="1:3" x14ac:dyDescent="0.3">
      <c r="A12" s="162">
        <v>40700</v>
      </c>
      <c r="B12" s="52" t="s">
        <v>259</v>
      </c>
      <c r="C12" t="s">
        <v>260</v>
      </c>
    </row>
    <row r="13" spans="1:3" x14ac:dyDescent="0.3">
      <c r="A13" s="162">
        <v>40800</v>
      </c>
      <c r="B13" s="52" t="s">
        <v>261</v>
      </c>
      <c r="C13" t="s">
        <v>262</v>
      </c>
    </row>
    <row r="14" spans="1:3" x14ac:dyDescent="0.3">
      <c r="A14" s="162">
        <v>40900</v>
      </c>
      <c r="B14" s="52" t="s">
        <v>263</v>
      </c>
      <c r="C14" t="s">
        <v>264</v>
      </c>
    </row>
    <row r="15" spans="1:3" x14ac:dyDescent="0.3">
      <c r="A15" s="162">
        <v>41000</v>
      </c>
      <c r="B15" s="52" t="s">
        <v>265</v>
      </c>
      <c r="C15" t="s">
        <v>266</v>
      </c>
    </row>
    <row r="16" spans="1:3" x14ac:dyDescent="0.3">
      <c r="A16" s="162">
        <v>41100</v>
      </c>
      <c r="B16" s="52" t="s">
        <v>267</v>
      </c>
      <c r="C16" t="s">
        <v>268</v>
      </c>
    </row>
    <row r="17" spans="1:3" x14ac:dyDescent="0.3">
      <c r="A17" s="180">
        <v>41200</v>
      </c>
      <c r="B17" s="52" t="s">
        <v>269</v>
      </c>
      <c r="C17" t="s">
        <v>525</v>
      </c>
    </row>
    <row r="18" spans="1:3" x14ac:dyDescent="0.3">
      <c r="A18" s="162">
        <v>41400</v>
      </c>
      <c r="B18" s="52" t="s">
        <v>270</v>
      </c>
      <c r="C18" t="s">
        <v>271</v>
      </c>
    </row>
    <row r="19" spans="1:3" x14ac:dyDescent="0.3">
      <c r="A19" s="162">
        <v>41500</v>
      </c>
      <c r="B19" s="52" t="s">
        <v>272</v>
      </c>
      <c r="C19" t="s">
        <v>273</v>
      </c>
    </row>
    <row r="20" spans="1:3" x14ac:dyDescent="0.3">
      <c r="A20" s="162">
        <v>41600</v>
      </c>
      <c r="B20" s="52" t="s">
        <v>274</v>
      </c>
      <c r="C20" t="s">
        <v>275</v>
      </c>
    </row>
    <row r="21" spans="1:3" x14ac:dyDescent="0.3">
      <c r="A21" s="162">
        <v>41800</v>
      </c>
      <c r="B21" s="52" t="s">
        <v>526</v>
      </c>
      <c r="C21" t="s">
        <v>276</v>
      </c>
    </row>
    <row r="22" spans="1:3" x14ac:dyDescent="0.3">
      <c r="A22" s="162" t="s">
        <v>277</v>
      </c>
      <c r="B22" s="52" t="s">
        <v>278</v>
      </c>
      <c r="C22" t="s">
        <v>279</v>
      </c>
    </row>
    <row r="23" spans="1:3" x14ac:dyDescent="0.3">
      <c r="A23" s="162" t="s">
        <v>280</v>
      </c>
      <c r="B23" s="52" t="s">
        <v>281</v>
      </c>
      <c r="C23" t="s">
        <v>279</v>
      </c>
    </row>
    <row r="24" spans="1:3" x14ac:dyDescent="0.3">
      <c r="A24" s="162">
        <v>42000</v>
      </c>
      <c r="B24" s="52" t="s">
        <v>527</v>
      </c>
      <c r="C24" t="s">
        <v>282</v>
      </c>
    </row>
    <row r="25" spans="1:3" x14ac:dyDescent="0.3">
      <c r="A25" s="162">
        <v>42200</v>
      </c>
      <c r="B25" s="52" t="s">
        <v>283</v>
      </c>
      <c r="C25" t="s">
        <v>284</v>
      </c>
    </row>
    <row r="26" spans="1:3" x14ac:dyDescent="0.3">
      <c r="A26" s="162">
        <v>42700</v>
      </c>
      <c r="B26" s="52" t="s">
        <v>285</v>
      </c>
      <c r="C26" t="s">
        <v>286</v>
      </c>
    </row>
    <row r="27" spans="1:3" x14ac:dyDescent="0.3">
      <c r="A27" s="162">
        <v>42800</v>
      </c>
      <c r="B27" s="52" t="s">
        <v>287</v>
      </c>
      <c r="C27" t="s">
        <v>288</v>
      </c>
    </row>
    <row r="28" spans="1:3" x14ac:dyDescent="0.3">
      <c r="A28" s="162">
        <v>42900</v>
      </c>
      <c r="B28" s="52" t="s">
        <v>289</v>
      </c>
      <c r="C28" t="s">
        <v>290</v>
      </c>
    </row>
    <row r="29" spans="1:3" x14ac:dyDescent="0.3">
      <c r="A29" s="162">
        <v>43000</v>
      </c>
      <c r="B29" s="52" t="s">
        <v>291</v>
      </c>
      <c r="C29" t="s">
        <v>292</v>
      </c>
    </row>
    <row r="30" spans="1:3" x14ac:dyDescent="0.3">
      <c r="A30" s="162">
        <v>43100</v>
      </c>
      <c r="B30" s="52" t="s">
        <v>293</v>
      </c>
      <c r="C30" t="s">
        <v>294</v>
      </c>
    </row>
    <row r="31" spans="1:3" x14ac:dyDescent="0.3">
      <c r="A31" s="162">
        <v>43200</v>
      </c>
      <c r="B31" s="52" t="s">
        <v>528</v>
      </c>
      <c r="C31" t="s">
        <v>295</v>
      </c>
    </row>
    <row r="32" spans="1:3" x14ac:dyDescent="0.3">
      <c r="A32" s="162">
        <v>43400</v>
      </c>
      <c r="B32" s="52" t="s">
        <v>296</v>
      </c>
      <c r="C32" t="s">
        <v>297</v>
      </c>
    </row>
    <row r="33" spans="1:3" x14ac:dyDescent="0.3">
      <c r="A33" s="162">
        <v>43600</v>
      </c>
      <c r="B33" s="52" t="s">
        <v>529</v>
      </c>
      <c r="C33" t="s">
        <v>298</v>
      </c>
    </row>
    <row r="34" spans="1:3" x14ac:dyDescent="0.3">
      <c r="A34" s="162">
        <v>43800</v>
      </c>
      <c r="B34" s="52" t="s">
        <v>530</v>
      </c>
      <c r="C34" t="s">
        <v>299</v>
      </c>
    </row>
    <row r="35" spans="1:3" x14ac:dyDescent="0.3">
      <c r="A35" s="162" t="s">
        <v>300</v>
      </c>
      <c r="B35" s="52" t="s">
        <v>301</v>
      </c>
      <c r="C35" t="s">
        <v>302</v>
      </c>
    </row>
    <row r="36" spans="1:3" x14ac:dyDescent="0.3">
      <c r="A36" s="162" t="s">
        <v>303</v>
      </c>
      <c r="B36" s="52" t="s">
        <v>304</v>
      </c>
      <c r="C36" t="s">
        <v>305</v>
      </c>
    </row>
    <row r="37" spans="1:3" x14ac:dyDescent="0.3">
      <c r="A37" s="162">
        <v>44100</v>
      </c>
      <c r="B37" s="52" t="s">
        <v>306</v>
      </c>
      <c r="C37" t="s">
        <v>307</v>
      </c>
    </row>
    <row r="38" spans="1:3" x14ac:dyDescent="0.3">
      <c r="A38" s="162">
        <v>44200</v>
      </c>
      <c r="B38" s="52" t="s">
        <v>308</v>
      </c>
      <c r="C38" t="s">
        <v>309</v>
      </c>
    </row>
    <row r="39" spans="1:3" x14ac:dyDescent="0.3">
      <c r="A39" s="162">
        <v>44400</v>
      </c>
      <c r="B39" s="52" t="s">
        <v>310</v>
      </c>
      <c r="C39" t="s">
        <v>311</v>
      </c>
    </row>
    <row r="40" spans="1:3" x14ac:dyDescent="0.3">
      <c r="A40" s="162">
        <v>44500</v>
      </c>
      <c r="B40" s="52" t="s">
        <v>312</v>
      </c>
      <c r="C40" t="s">
        <v>313</v>
      </c>
    </row>
    <row r="41" spans="1:3" x14ac:dyDescent="0.3">
      <c r="A41" s="162">
        <v>44600</v>
      </c>
      <c r="B41" s="52" t="s">
        <v>314</v>
      </c>
      <c r="C41" t="s">
        <v>315</v>
      </c>
    </row>
    <row r="42" spans="1:3" x14ac:dyDescent="0.3">
      <c r="A42" s="162">
        <v>45200</v>
      </c>
      <c r="B42" s="52" t="s">
        <v>316</v>
      </c>
      <c r="C42" t="s">
        <v>317</v>
      </c>
    </row>
    <row r="43" spans="1:3" x14ac:dyDescent="0.3">
      <c r="A43" s="162">
        <v>46100</v>
      </c>
      <c r="B43" s="52" t="s">
        <v>318</v>
      </c>
      <c r="C43" t="s">
        <v>319</v>
      </c>
    </row>
    <row r="44" spans="1:3" x14ac:dyDescent="0.3">
      <c r="A44" s="162">
        <v>46200</v>
      </c>
      <c r="B44" s="52" t="s">
        <v>320</v>
      </c>
      <c r="C44" t="s">
        <v>321</v>
      </c>
    </row>
    <row r="45" spans="1:3" x14ac:dyDescent="0.3">
      <c r="A45" s="162">
        <v>46500</v>
      </c>
      <c r="B45" s="52" t="s">
        <v>322</v>
      </c>
      <c r="C45" t="s">
        <v>323</v>
      </c>
    </row>
    <row r="46" spans="1:3" x14ac:dyDescent="0.3">
      <c r="A46" s="162">
        <v>46600</v>
      </c>
      <c r="B46" s="52" t="s">
        <v>324</v>
      </c>
      <c r="C46" t="s">
        <v>325</v>
      </c>
    </row>
    <row r="47" spans="1:3" x14ac:dyDescent="0.3">
      <c r="A47" s="162">
        <v>46700</v>
      </c>
      <c r="B47" s="52" t="s">
        <v>326</v>
      </c>
      <c r="C47" t="s">
        <v>327</v>
      </c>
    </row>
    <row r="48" spans="1:3" x14ac:dyDescent="0.3">
      <c r="A48" s="162">
        <v>46900</v>
      </c>
      <c r="B48" s="52" t="s">
        <v>328</v>
      </c>
      <c r="C48" t="s">
        <v>329</v>
      </c>
    </row>
    <row r="49" spans="1:3" x14ac:dyDescent="0.3">
      <c r="A49" s="162">
        <v>47000</v>
      </c>
      <c r="B49" s="52" t="s">
        <v>531</v>
      </c>
      <c r="C49" t="s">
        <v>330</v>
      </c>
    </row>
    <row r="50" spans="1:3" x14ac:dyDescent="0.3">
      <c r="A50" s="162">
        <v>47100</v>
      </c>
      <c r="B50" s="52" t="s">
        <v>331</v>
      </c>
      <c r="C50" t="s">
        <v>332</v>
      </c>
    </row>
    <row r="51" spans="1:3" x14ac:dyDescent="0.3">
      <c r="A51" s="162">
        <v>47200</v>
      </c>
      <c r="B51" s="52" t="s">
        <v>333</v>
      </c>
      <c r="C51" t="s">
        <v>334</v>
      </c>
    </row>
    <row r="52" spans="1:3" x14ac:dyDescent="0.3">
      <c r="A52" s="162">
        <v>47400</v>
      </c>
      <c r="B52" s="52" t="s">
        <v>335</v>
      </c>
      <c r="C52" t="s">
        <v>336</v>
      </c>
    </row>
    <row r="53" spans="1:3" x14ac:dyDescent="0.3">
      <c r="A53" s="162">
        <v>47500</v>
      </c>
      <c r="B53" s="52" t="s">
        <v>337</v>
      </c>
      <c r="C53" t="s">
        <v>338</v>
      </c>
    </row>
    <row r="54" spans="1:3" x14ac:dyDescent="0.3">
      <c r="A54" s="162">
        <v>47600</v>
      </c>
      <c r="B54" s="52" t="s">
        <v>339</v>
      </c>
      <c r="C54" t="s">
        <v>340</v>
      </c>
    </row>
    <row r="55" spans="1:3" x14ac:dyDescent="0.3">
      <c r="A55" s="162">
        <v>47610</v>
      </c>
      <c r="B55" s="52" t="s">
        <v>341</v>
      </c>
      <c r="C55" t="s">
        <v>342</v>
      </c>
    </row>
    <row r="56" spans="1:3" x14ac:dyDescent="0.3">
      <c r="A56" s="162">
        <v>47700</v>
      </c>
      <c r="B56" s="52" t="s">
        <v>343</v>
      </c>
      <c r="C56" t="s">
        <v>344</v>
      </c>
    </row>
    <row r="57" spans="1:3" x14ac:dyDescent="0.3">
      <c r="A57" s="162">
        <v>47800</v>
      </c>
      <c r="B57" s="52" t="s">
        <v>345</v>
      </c>
      <c r="C57" t="s">
        <v>346</v>
      </c>
    </row>
    <row r="58" spans="1:3" x14ac:dyDescent="0.3">
      <c r="A58" s="162">
        <v>48200</v>
      </c>
      <c r="B58" s="52" t="s">
        <v>347</v>
      </c>
      <c r="C58" t="s">
        <v>348</v>
      </c>
    </row>
    <row r="59" spans="1:3" x14ac:dyDescent="0.3">
      <c r="A59" s="162">
        <v>48400</v>
      </c>
      <c r="B59" s="52" t="s">
        <v>349</v>
      </c>
      <c r="C59" t="s">
        <v>350</v>
      </c>
    </row>
    <row r="60" spans="1:3" x14ac:dyDescent="0.3">
      <c r="A60" s="162" t="s">
        <v>351</v>
      </c>
      <c r="B60" s="52" t="s">
        <v>352</v>
      </c>
      <c r="C60" t="s">
        <v>353</v>
      </c>
    </row>
    <row r="61" spans="1:3" x14ac:dyDescent="0.3">
      <c r="A61" s="162">
        <v>48600</v>
      </c>
      <c r="B61" s="52" t="s">
        <v>354</v>
      </c>
      <c r="C61" t="s">
        <v>355</v>
      </c>
    </row>
    <row r="62" spans="1:3" x14ac:dyDescent="0.3">
      <c r="A62" s="162">
        <v>48800</v>
      </c>
      <c r="B62" s="52" t="s">
        <v>356</v>
      </c>
      <c r="C62" t="s">
        <v>357</v>
      </c>
    </row>
    <row r="63" spans="1:3" x14ac:dyDescent="0.3">
      <c r="A63" s="162">
        <v>48900</v>
      </c>
      <c r="B63" s="52" t="s">
        <v>358</v>
      </c>
      <c r="C63" t="s">
        <v>359</v>
      </c>
    </row>
    <row r="64" spans="1:3" x14ac:dyDescent="0.3">
      <c r="A64" s="162">
        <v>49000</v>
      </c>
      <c r="B64" s="52" t="s">
        <v>360</v>
      </c>
      <c r="C64" t="s">
        <v>361</v>
      </c>
    </row>
    <row r="65" spans="1:3" x14ac:dyDescent="0.3">
      <c r="A65" s="162">
        <v>49200</v>
      </c>
      <c r="B65" s="52" t="s">
        <v>532</v>
      </c>
      <c r="C65" t="s">
        <v>362</v>
      </c>
    </row>
    <row r="66" spans="1:3" x14ac:dyDescent="0.3">
      <c r="A66" s="162">
        <v>49500</v>
      </c>
      <c r="B66" s="52" t="s">
        <v>363</v>
      </c>
      <c r="C66" t="s">
        <v>364</v>
      </c>
    </row>
    <row r="67" spans="1:3" x14ac:dyDescent="0.3">
      <c r="A67" s="162">
        <v>51270</v>
      </c>
      <c r="B67" s="52" t="s">
        <v>365</v>
      </c>
      <c r="C67" t="s">
        <v>366</v>
      </c>
    </row>
    <row r="68" spans="1:3" x14ac:dyDescent="0.3">
      <c r="A68" s="162">
        <v>85040</v>
      </c>
      <c r="B68" s="52" t="s">
        <v>367</v>
      </c>
      <c r="C68" t="s">
        <v>368</v>
      </c>
    </row>
    <row r="69" spans="1:3" x14ac:dyDescent="0.3">
      <c r="A69" s="162">
        <v>85240</v>
      </c>
      <c r="B69" s="52" t="s">
        <v>369</v>
      </c>
      <c r="C69" t="s">
        <v>370</v>
      </c>
    </row>
    <row r="70" spans="1:3" x14ac:dyDescent="0.3">
      <c r="A70" s="162">
        <v>85440</v>
      </c>
      <c r="B70" s="52" t="s">
        <v>371</v>
      </c>
      <c r="C70" t="s">
        <v>372</v>
      </c>
    </row>
    <row r="71" spans="1:3" x14ac:dyDescent="0.3">
      <c r="A71" s="162">
        <v>85640</v>
      </c>
      <c r="B71" s="52" t="s">
        <v>373</v>
      </c>
      <c r="C71" t="s">
        <v>374</v>
      </c>
    </row>
    <row r="72" spans="1:3" x14ac:dyDescent="0.3">
      <c r="A72" s="162">
        <v>85840</v>
      </c>
      <c r="B72" s="52" t="s">
        <v>375</v>
      </c>
      <c r="C72" t="s">
        <v>376</v>
      </c>
    </row>
    <row r="73" spans="1:3" x14ac:dyDescent="0.3">
      <c r="A73" s="162">
        <v>86040</v>
      </c>
      <c r="B73" s="52" t="s">
        <v>377</v>
      </c>
      <c r="C73" t="s">
        <v>378</v>
      </c>
    </row>
    <row r="74" spans="1:3" x14ac:dyDescent="0.3">
      <c r="A74" s="162">
        <v>86240</v>
      </c>
      <c r="B74" s="52" t="s">
        <v>379</v>
      </c>
      <c r="C74" t="s">
        <v>380</v>
      </c>
    </row>
    <row r="75" spans="1:3" x14ac:dyDescent="0.3">
      <c r="A75" s="162">
        <v>86440</v>
      </c>
      <c r="B75" s="52" t="s">
        <v>381</v>
      </c>
      <c r="C75" t="s">
        <v>382</v>
      </c>
    </row>
    <row r="76" spans="1:3" x14ac:dyDescent="0.3">
      <c r="A76" s="162">
        <v>86640</v>
      </c>
      <c r="B76" s="52" t="s">
        <v>383</v>
      </c>
      <c r="C76" t="s">
        <v>384</v>
      </c>
    </row>
    <row r="77" spans="1:3" x14ac:dyDescent="0.3">
      <c r="A77" s="162">
        <v>86840</v>
      </c>
      <c r="B77" s="52" t="s">
        <v>385</v>
      </c>
      <c r="C77" t="s">
        <v>386</v>
      </c>
    </row>
    <row r="78" spans="1:3" x14ac:dyDescent="0.3">
      <c r="A78" s="162">
        <v>87240</v>
      </c>
      <c r="B78" s="52" t="s">
        <v>387</v>
      </c>
      <c r="C78" t="s">
        <v>388</v>
      </c>
    </row>
    <row r="79" spans="1:3" x14ac:dyDescent="0.3">
      <c r="A79" s="162">
        <v>87640</v>
      </c>
      <c r="B79" s="52" t="s">
        <v>389</v>
      </c>
      <c r="C79" t="s">
        <v>390</v>
      </c>
    </row>
    <row r="80" spans="1:3" x14ac:dyDescent="0.3">
      <c r="A80" s="162">
        <v>88040</v>
      </c>
      <c r="B80" s="52" t="s">
        <v>391</v>
      </c>
      <c r="C80" t="s">
        <v>392</v>
      </c>
    </row>
    <row r="81" spans="1:3" x14ac:dyDescent="0.3">
      <c r="A81" s="162">
        <v>88440</v>
      </c>
      <c r="B81" s="52" t="s">
        <v>393</v>
      </c>
      <c r="C81" t="s">
        <v>394</v>
      </c>
    </row>
    <row r="82" spans="1:3" x14ac:dyDescent="0.3">
      <c r="A82" s="162">
        <v>88640</v>
      </c>
      <c r="B82" s="52" t="s">
        <v>395</v>
      </c>
      <c r="C82" t="s">
        <v>396</v>
      </c>
    </row>
    <row r="83" spans="1:3" x14ac:dyDescent="0.3">
      <c r="A83" s="162">
        <v>88840</v>
      </c>
      <c r="B83" s="52" t="s">
        <v>397</v>
      </c>
      <c r="C83" t="s">
        <v>398</v>
      </c>
    </row>
    <row r="84" spans="1:3" x14ac:dyDescent="0.3">
      <c r="A84" s="162">
        <v>90000</v>
      </c>
      <c r="B84" s="52" t="s">
        <v>399</v>
      </c>
      <c r="C84" t="s">
        <v>400</v>
      </c>
    </row>
    <row r="85" spans="1:3" x14ac:dyDescent="0.3">
      <c r="A85" s="162" t="s">
        <v>401</v>
      </c>
      <c r="B85" s="52" t="s">
        <v>402</v>
      </c>
      <c r="C85" t="s">
        <v>403</v>
      </c>
    </row>
    <row r="86" spans="1:3" x14ac:dyDescent="0.3">
      <c r="A86" s="162" t="s">
        <v>404</v>
      </c>
      <c r="B86" s="52" t="s">
        <v>405</v>
      </c>
      <c r="C86" t="s">
        <v>406</v>
      </c>
    </row>
    <row r="87" spans="1:3" x14ac:dyDescent="0.3">
      <c r="A87" s="162">
        <v>91100</v>
      </c>
      <c r="B87" s="52" t="s">
        <v>407</v>
      </c>
      <c r="C87" t="s">
        <v>408</v>
      </c>
    </row>
    <row r="88" spans="1:3" x14ac:dyDescent="0.3">
      <c r="A88" s="162">
        <v>91200</v>
      </c>
      <c r="B88" s="52" t="s">
        <v>409</v>
      </c>
      <c r="C88" t="s">
        <v>410</v>
      </c>
    </row>
    <row r="89" spans="1:3" x14ac:dyDescent="0.3">
      <c r="A89" s="162">
        <v>91300</v>
      </c>
      <c r="B89" s="52" t="s">
        <v>411</v>
      </c>
      <c r="C89" t="s">
        <v>412</v>
      </c>
    </row>
    <row r="90" spans="1:3" x14ac:dyDescent="0.3">
      <c r="A90" s="162">
        <v>91400</v>
      </c>
      <c r="B90" s="52" t="s">
        <v>413</v>
      </c>
      <c r="C90" t="s">
        <v>414</v>
      </c>
    </row>
    <row r="91" spans="1:3" x14ac:dyDescent="0.3">
      <c r="A91" s="162">
        <v>91600</v>
      </c>
      <c r="B91" s="52" t="s">
        <v>415</v>
      </c>
      <c r="C91" t="s">
        <v>416</v>
      </c>
    </row>
    <row r="92" spans="1:3" x14ac:dyDescent="0.3">
      <c r="A92" s="162">
        <v>91700</v>
      </c>
      <c r="B92" s="52" t="s">
        <v>417</v>
      </c>
      <c r="C92" t="s">
        <v>418</v>
      </c>
    </row>
    <row r="93" spans="1:3" x14ac:dyDescent="0.3">
      <c r="A93" s="162">
        <v>91800</v>
      </c>
      <c r="B93" s="52" t="s">
        <v>419</v>
      </c>
      <c r="C93" t="s">
        <v>420</v>
      </c>
    </row>
    <row r="94" spans="1:3" x14ac:dyDescent="0.3">
      <c r="A94" s="162">
        <v>91900</v>
      </c>
      <c r="B94" s="52" t="s">
        <v>421</v>
      </c>
      <c r="C94" t="s">
        <v>422</v>
      </c>
    </row>
    <row r="95" spans="1:3" x14ac:dyDescent="0.3">
      <c r="A95" s="162">
        <v>92100</v>
      </c>
      <c r="B95" s="52" t="s">
        <v>423</v>
      </c>
      <c r="C95" t="s">
        <v>424</v>
      </c>
    </row>
    <row r="96" spans="1:3" x14ac:dyDescent="0.3">
      <c r="A96" s="162">
        <v>92200</v>
      </c>
      <c r="B96" s="52" t="s">
        <v>425</v>
      </c>
      <c r="C96" t="s">
        <v>426</v>
      </c>
    </row>
    <row r="97" spans="1:3" x14ac:dyDescent="0.3">
      <c r="A97" s="162">
        <v>92300</v>
      </c>
      <c r="B97" s="52" t="s">
        <v>427</v>
      </c>
      <c r="C97" t="s">
        <v>428</v>
      </c>
    </row>
    <row r="98" spans="1:3" x14ac:dyDescent="0.3">
      <c r="A98" s="162">
        <v>92400</v>
      </c>
      <c r="B98" s="52" t="s">
        <v>429</v>
      </c>
      <c r="C98" t="s">
        <v>430</v>
      </c>
    </row>
    <row r="99" spans="1:3" x14ac:dyDescent="0.3">
      <c r="A99" s="162">
        <v>92600</v>
      </c>
      <c r="B99" s="52" t="s">
        <v>533</v>
      </c>
      <c r="C99" t="s">
        <v>431</v>
      </c>
    </row>
    <row r="100" spans="1:3" x14ac:dyDescent="0.3">
      <c r="A100" s="162" t="s">
        <v>432</v>
      </c>
      <c r="B100" s="52" t="s">
        <v>433</v>
      </c>
      <c r="C100" t="s">
        <v>534</v>
      </c>
    </row>
    <row r="101" spans="1:3" x14ac:dyDescent="0.3">
      <c r="A101" s="162" t="s">
        <v>434</v>
      </c>
      <c r="B101" s="52" t="s">
        <v>435</v>
      </c>
      <c r="C101" t="s">
        <v>436</v>
      </c>
    </row>
    <row r="102" spans="1:3" x14ac:dyDescent="0.3">
      <c r="A102" s="162">
        <v>92800</v>
      </c>
      <c r="B102" s="52" t="s">
        <v>437</v>
      </c>
      <c r="C102" t="s">
        <v>438</v>
      </c>
    </row>
    <row r="103" spans="1:3" x14ac:dyDescent="0.3">
      <c r="A103" s="162">
        <v>93000</v>
      </c>
      <c r="B103" s="52" t="s">
        <v>439</v>
      </c>
      <c r="C103" t="s">
        <v>535</v>
      </c>
    </row>
    <row r="104" spans="1:3" x14ac:dyDescent="0.3">
      <c r="A104" s="162" t="s">
        <v>440</v>
      </c>
      <c r="B104" s="52" t="s">
        <v>441</v>
      </c>
      <c r="C104" t="s">
        <v>536</v>
      </c>
    </row>
    <row r="105" spans="1:3" x14ac:dyDescent="0.3">
      <c r="A105" s="162">
        <v>94200</v>
      </c>
      <c r="B105" s="52" t="s">
        <v>442</v>
      </c>
      <c r="C105" t="s">
        <v>443</v>
      </c>
    </row>
    <row r="106" spans="1:3" x14ac:dyDescent="0.3">
      <c r="A106" s="162">
        <v>94700</v>
      </c>
      <c r="B106" s="52" t="s">
        <v>537</v>
      </c>
      <c r="C106" t="s">
        <v>444</v>
      </c>
    </row>
    <row r="107" spans="1:3" x14ac:dyDescent="0.3">
      <c r="A107" s="162">
        <v>94800</v>
      </c>
      <c r="B107" s="52" t="s">
        <v>445</v>
      </c>
      <c r="C107" t="s">
        <v>446</v>
      </c>
    </row>
    <row r="108" spans="1:3" x14ac:dyDescent="0.3">
      <c r="A108" s="162">
        <v>94900</v>
      </c>
      <c r="B108" s="52" t="s">
        <v>447</v>
      </c>
      <c r="C108" t="s">
        <v>448</v>
      </c>
    </row>
    <row r="109" spans="1:3" x14ac:dyDescent="0.3">
      <c r="A109" s="162">
        <v>95000</v>
      </c>
      <c r="B109" s="52" t="s">
        <v>449</v>
      </c>
      <c r="C109" t="s">
        <v>450</v>
      </c>
    </row>
    <row r="110" spans="1:3" x14ac:dyDescent="0.3">
      <c r="A110" s="162">
        <v>95100</v>
      </c>
      <c r="B110" s="52" t="s">
        <v>451</v>
      </c>
      <c r="C110" t="s">
        <v>452</v>
      </c>
    </row>
    <row r="111" spans="1:3" x14ac:dyDescent="0.3">
      <c r="A111" s="162">
        <v>95500</v>
      </c>
      <c r="B111" s="52" t="s">
        <v>453</v>
      </c>
      <c r="C111" t="s">
        <v>454</v>
      </c>
    </row>
    <row r="112" spans="1:3" x14ac:dyDescent="0.3">
      <c r="A112" s="162">
        <v>96000</v>
      </c>
      <c r="B112" s="52" t="s">
        <v>455</v>
      </c>
      <c r="C112" t="s">
        <v>456</v>
      </c>
    </row>
    <row r="113" spans="1:3" x14ac:dyDescent="0.3">
      <c r="A113" s="162">
        <v>96800</v>
      </c>
      <c r="B113" s="52" t="s">
        <v>457</v>
      </c>
      <c r="C113" t="s">
        <v>458</v>
      </c>
    </row>
    <row r="114" spans="1:3" x14ac:dyDescent="0.3">
      <c r="A114" s="162">
        <v>96900</v>
      </c>
      <c r="B114" s="52" t="s">
        <v>459</v>
      </c>
      <c r="C114" t="s">
        <v>460</v>
      </c>
    </row>
    <row r="115" spans="1:3" x14ac:dyDescent="0.3">
      <c r="A115" s="162">
        <v>97300</v>
      </c>
      <c r="B115" s="52" t="s">
        <v>461</v>
      </c>
      <c r="C115" t="s">
        <v>462</v>
      </c>
    </row>
    <row r="116" spans="1:3" x14ac:dyDescent="0.3">
      <c r="A116" s="162">
        <v>97600</v>
      </c>
      <c r="B116" s="52" t="s">
        <v>463</v>
      </c>
      <c r="C116" t="s">
        <v>464</v>
      </c>
    </row>
    <row r="117" spans="1:3" x14ac:dyDescent="0.3">
      <c r="A117" s="162">
        <v>97700</v>
      </c>
      <c r="B117" s="52" t="s">
        <v>465</v>
      </c>
      <c r="C117" t="s">
        <v>466</v>
      </c>
    </row>
    <row r="118" spans="1:3" x14ac:dyDescent="0.3">
      <c r="A118" s="162">
        <v>98000</v>
      </c>
      <c r="B118" s="52" t="s">
        <v>467</v>
      </c>
      <c r="C118" t="s">
        <v>468</v>
      </c>
    </row>
    <row r="119" spans="1:3" x14ac:dyDescent="0.3">
      <c r="A119" s="162">
        <v>98100</v>
      </c>
      <c r="B119" s="52" t="s">
        <v>469</v>
      </c>
      <c r="C119" t="s">
        <v>470</v>
      </c>
    </row>
    <row r="120" spans="1:3" x14ac:dyDescent="0.3">
      <c r="A120" s="162">
        <v>98700</v>
      </c>
      <c r="B120" s="52" t="s">
        <v>471</v>
      </c>
      <c r="C120" t="s">
        <v>472</v>
      </c>
    </row>
    <row r="121" spans="1:3" x14ac:dyDescent="0.3">
      <c r="A121" s="162">
        <v>98900</v>
      </c>
      <c r="B121" s="52" t="s">
        <v>473</v>
      </c>
      <c r="C121" t="s">
        <v>474</v>
      </c>
    </row>
    <row r="122" spans="1:3" x14ac:dyDescent="0.3">
      <c r="A122" s="162">
        <v>99000</v>
      </c>
      <c r="B122" s="52" t="s">
        <v>475</v>
      </c>
      <c r="C122" t="s">
        <v>476</v>
      </c>
    </row>
    <row r="123" spans="1:3" x14ac:dyDescent="0.3">
      <c r="A123" s="162">
        <v>99100</v>
      </c>
      <c r="B123" s="52" t="s">
        <v>477</v>
      </c>
      <c r="C123" t="s">
        <v>478</v>
      </c>
    </row>
    <row r="124" spans="1:3" x14ac:dyDescent="0.3">
      <c r="A124" s="162">
        <v>99400</v>
      </c>
      <c r="B124" s="52" t="s">
        <v>479</v>
      </c>
      <c r="C124" t="s">
        <v>480</v>
      </c>
    </row>
    <row r="125" spans="1:3" x14ac:dyDescent="0.3">
      <c r="A125" s="162">
        <v>99500</v>
      </c>
      <c r="B125" s="52" t="s">
        <v>481</v>
      </c>
      <c r="C125" t="s">
        <v>482</v>
      </c>
    </row>
    <row r="126" spans="1:3" x14ac:dyDescent="0.3">
      <c r="A126" s="162">
        <v>99600</v>
      </c>
      <c r="B126" s="52" t="s">
        <v>538</v>
      </c>
      <c r="C126" t="s">
        <v>484</v>
      </c>
    </row>
    <row r="127" spans="1:3" x14ac:dyDescent="0.3">
      <c r="A127" s="162">
        <v>99800</v>
      </c>
      <c r="B127" s="52" t="s">
        <v>485</v>
      </c>
      <c r="C127" t="s">
        <v>486</v>
      </c>
    </row>
    <row r="128" spans="1:3" x14ac:dyDescent="0.3">
      <c r="A128" s="162">
        <v>99500</v>
      </c>
      <c r="B128" s="52" t="s">
        <v>481</v>
      </c>
      <c r="C128" t="s">
        <v>482</v>
      </c>
    </row>
    <row r="129" spans="1:3" x14ac:dyDescent="0.3">
      <c r="A129" s="162">
        <v>99600</v>
      </c>
      <c r="B129" s="52" t="s">
        <v>483</v>
      </c>
      <c r="C129" t="s">
        <v>484</v>
      </c>
    </row>
    <row r="130" spans="1:3" x14ac:dyDescent="0.3">
      <c r="A130" s="162">
        <v>99800</v>
      </c>
      <c r="B130" s="52" t="s">
        <v>485</v>
      </c>
      <c r="C130" t="s">
        <v>486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1A27-EBDB-4EDC-9EBA-B507F9ED28E8}">
  <sheetPr>
    <tabColor rgb="FFFF99FF"/>
    <pageSetUpPr fitToPage="1"/>
  </sheetPr>
  <dimension ref="B1:T119"/>
  <sheetViews>
    <sheetView workbookViewId="0"/>
  </sheetViews>
  <sheetFormatPr defaultColWidth="8.88671875" defaultRowHeight="13.2" x14ac:dyDescent="0.25"/>
  <cols>
    <col min="1" max="1" width="3.33203125" style="171" customWidth="1"/>
    <col min="2" max="2" width="19.6640625" style="171" bestFit="1" customWidth="1"/>
    <col min="3" max="3" width="12.5546875" style="171" bestFit="1" customWidth="1"/>
    <col min="4" max="4" width="12.44140625" style="171" bestFit="1" customWidth="1"/>
    <col min="5" max="5" width="10.33203125" style="171" bestFit="1" customWidth="1"/>
    <col min="6" max="6" width="12.5546875" style="171" bestFit="1" customWidth="1"/>
    <col min="7" max="7" width="36.88671875" style="171" bestFit="1" customWidth="1"/>
    <col min="8" max="8" width="14" style="171" bestFit="1" customWidth="1"/>
    <col min="9" max="9" width="6.6640625" style="171" bestFit="1" customWidth="1"/>
    <col min="10" max="10" width="5.33203125" style="171" bestFit="1" customWidth="1"/>
    <col min="11" max="11" width="15.88671875" style="171" bestFit="1" customWidth="1"/>
    <col min="12" max="12" width="21.109375" style="171" bestFit="1" customWidth="1"/>
    <col min="13" max="15" width="10.88671875" style="171" bestFit="1" customWidth="1"/>
    <col min="16" max="16" width="18.109375" style="171" bestFit="1" customWidth="1"/>
    <col min="17" max="17" width="8.6640625" style="171" bestFit="1" customWidth="1"/>
    <col min="18" max="18" width="15.6640625" style="171" bestFit="1" customWidth="1"/>
    <col min="19" max="19" width="10.88671875" style="171" bestFit="1" customWidth="1"/>
    <col min="20" max="20" width="16.33203125" style="171" bestFit="1" customWidth="1"/>
    <col min="21" max="16384" width="8.88671875" style="171"/>
  </cols>
  <sheetData>
    <row r="1" spans="2:20" x14ac:dyDescent="0.25">
      <c r="B1" s="163" t="s">
        <v>487</v>
      </c>
      <c r="C1" s="163" t="s">
        <v>488</v>
      </c>
      <c r="D1" s="164" t="s">
        <v>489</v>
      </c>
      <c r="E1" s="165" t="s">
        <v>490</v>
      </c>
      <c r="F1" s="166" t="s">
        <v>491</v>
      </c>
      <c r="G1" s="167" t="s">
        <v>492</v>
      </c>
      <c r="H1" s="168" t="s">
        <v>493</v>
      </c>
      <c r="I1" s="169" t="s">
        <v>494</v>
      </c>
      <c r="J1" s="169" t="s">
        <v>495</v>
      </c>
      <c r="K1" s="169" t="s">
        <v>496</v>
      </c>
      <c r="L1" s="169" t="s">
        <v>497</v>
      </c>
      <c r="M1" s="169" t="s">
        <v>498</v>
      </c>
      <c r="N1" s="169" t="s">
        <v>499</v>
      </c>
      <c r="O1" s="169" t="s">
        <v>500</v>
      </c>
      <c r="P1" s="170" t="s">
        <v>501</v>
      </c>
      <c r="Q1" s="169" t="s">
        <v>502</v>
      </c>
      <c r="R1" s="169" t="s">
        <v>503</v>
      </c>
      <c r="S1" s="169" t="s">
        <v>504</v>
      </c>
      <c r="T1" s="169" t="s">
        <v>505</v>
      </c>
    </row>
    <row r="2" spans="2:20" x14ac:dyDescent="0.25">
      <c r="B2" s="172" t="s">
        <v>506</v>
      </c>
      <c r="C2" s="172" t="s">
        <v>507</v>
      </c>
      <c r="D2" s="173" t="str">
        <f>[5]!HsSetValue(E2,"HSACTIVE","Scenario#"&amp;Q2&amp;";Years#"&amp;J2&amp;";Period#"&amp;I2&amp;";View#"&amp;R2&amp;";Entity#"&amp;H2&amp;";Data Source#"&amp;K2&amp;";Account#"&amp;F2&amp;";Intercompany#"&amp;L2&amp;";Movement#"&amp;P2&amp;";Consolidation#"&amp;T2&amp;";Custom1#"&amp;M2&amp;";Custom2#"&amp;N2&amp;";Custom3#"&amp;O2&amp;";Custom4#"&amp;S2&amp;"")</f>
        <v>#Invalid Syntax</v>
      </c>
      <c r="E2" s="174"/>
      <c r="F2" s="175" t="s">
        <v>508</v>
      </c>
      <c r="G2" s="171" t="s">
        <v>509</v>
      </c>
      <c r="H2" s="171" t="e">
        <f>VLOOKUP('[6]Instructions - READ 1ST'!C6,'entity list for forms 6.30.23'!A1:C130,3,FALSE)</f>
        <v>#N/A</v>
      </c>
      <c r="I2" s="176" t="s">
        <v>510</v>
      </c>
      <c r="J2" s="177" t="s">
        <v>558</v>
      </c>
      <c r="K2" s="177" t="s">
        <v>511</v>
      </c>
      <c r="L2" s="177" t="s">
        <v>512</v>
      </c>
      <c r="M2" s="177" t="s">
        <v>513</v>
      </c>
      <c r="N2" s="177" t="s">
        <v>514</v>
      </c>
      <c r="O2" s="177" t="s">
        <v>515</v>
      </c>
      <c r="P2" s="177" t="s">
        <v>516</v>
      </c>
      <c r="Q2" s="177" t="s">
        <v>517</v>
      </c>
      <c r="R2" s="177" t="s">
        <v>518</v>
      </c>
      <c r="S2" s="177" t="s">
        <v>519</v>
      </c>
      <c r="T2" s="177" t="s">
        <v>520</v>
      </c>
    </row>
    <row r="3" spans="2:20" ht="14.4" x14ac:dyDescent="0.3">
      <c r="B3" s="172" t="s">
        <v>506</v>
      </c>
      <c r="C3" s="172" t="s">
        <v>521</v>
      </c>
      <c r="D3" s="173" t="str">
        <f>[5]!HsSetValue(E3,"HSACTIVE","Scenario#"&amp;Q3&amp;";Years#"&amp;J3&amp;";Period#"&amp;I3&amp;";View#"&amp;R3&amp;";Entity#"&amp;H3&amp;";Data Source#"&amp;K3&amp;";Account#"&amp;F3&amp;";Intercompany#"&amp;L3&amp;";Movement#"&amp;P3&amp;";Consolidation#"&amp;T3&amp;";Custom1#"&amp;M3&amp;";Custom2#"&amp;N3&amp;";Custom3#"&amp;O3&amp;";Custom4#"&amp;S3&amp;"")</f>
        <v>#Invalid Syntax</v>
      </c>
      <c r="E3" s="178">
        <f>IF('[1]Lease Agreement Data'!$B$9="Not Applicable",1,2)</f>
        <v>2</v>
      </c>
      <c r="F3" s="191" t="s">
        <v>557</v>
      </c>
      <c r="G3" s="171" t="s">
        <v>522</v>
      </c>
      <c r="H3" s="171" t="e">
        <f>+H2</f>
        <v>#N/A</v>
      </c>
      <c r="I3" s="179" t="str">
        <f>+I2</f>
        <v>jun</v>
      </c>
      <c r="J3" s="171" t="str">
        <f t="shared" ref="J3:T3" si="0">+J2</f>
        <v>FY23</v>
      </c>
      <c r="K3" s="171" t="str">
        <f t="shared" si="0"/>
        <v>FCCS_Other Data</v>
      </c>
      <c r="L3" s="171" t="str">
        <f t="shared" si="0"/>
        <v>FCCS_No Intercompany</v>
      </c>
      <c r="M3" s="171" t="str">
        <f t="shared" si="0"/>
        <v>No Custom1</v>
      </c>
      <c r="N3" s="171" t="str">
        <f t="shared" si="0"/>
        <v>No Custom2</v>
      </c>
      <c r="O3" s="171" t="str">
        <f t="shared" si="0"/>
        <v>No Custom3</v>
      </c>
      <c r="P3" s="171" t="str">
        <f t="shared" si="0"/>
        <v>FCCS_No Movement</v>
      </c>
      <c r="Q3" s="171" t="str">
        <f t="shared" si="0"/>
        <v>Actual</v>
      </c>
      <c r="R3" s="171" t="str">
        <f t="shared" si="0"/>
        <v>FCCS_YTD_Input</v>
      </c>
      <c r="S3" s="171" t="str">
        <f t="shared" si="0"/>
        <v>No Custom4</v>
      </c>
      <c r="T3" s="171" t="str">
        <f t="shared" si="0"/>
        <v>FCCS_Entity Input</v>
      </c>
    </row>
    <row r="4" spans="2:20" x14ac:dyDescent="0.25">
      <c r="B4" s="172"/>
      <c r="C4" s="172"/>
      <c r="D4" s="173"/>
    </row>
    <row r="5" spans="2:20" x14ac:dyDescent="0.25">
      <c r="B5" s="172"/>
      <c r="C5" s="172"/>
      <c r="D5" s="173"/>
    </row>
    <row r="6" spans="2:20" x14ac:dyDescent="0.25">
      <c r="B6" s="172"/>
      <c r="C6" s="172"/>
      <c r="D6" s="173"/>
    </row>
    <row r="7" spans="2:20" x14ac:dyDescent="0.25">
      <c r="B7" s="172"/>
      <c r="C7" s="172"/>
      <c r="D7" s="173"/>
    </row>
    <row r="8" spans="2:20" x14ac:dyDescent="0.25">
      <c r="B8" s="172"/>
      <c r="C8" s="172"/>
      <c r="D8" s="173"/>
    </row>
    <row r="9" spans="2:20" x14ac:dyDescent="0.25">
      <c r="B9" s="172"/>
      <c r="C9" s="172"/>
      <c r="D9" s="173"/>
    </row>
    <row r="10" spans="2:20" x14ac:dyDescent="0.25">
      <c r="B10" s="172"/>
      <c r="C10" s="172"/>
      <c r="D10" s="173"/>
    </row>
    <row r="11" spans="2:20" x14ac:dyDescent="0.25">
      <c r="B11" s="172"/>
      <c r="C11" s="172"/>
      <c r="D11" s="173"/>
    </row>
    <row r="12" spans="2:20" x14ac:dyDescent="0.25">
      <c r="B12" s="172"/>
      <c r="C12" s="172"/>
      <c r="D12" s="173"/>
    </row>
    <row r="13" spans="2:20" x14ac:dyDescent="0.25">
      <c r="B13" s="172"/>
      <c r="C13" s="172"/>
      <c r="D13" s="173"/>
    </row>
    <row r="14" spans="2:20" x14ac:dyDescent="0.25">
      <c r="B14" s="172"/>
      <c r="C14" s="172"/>
      <c r="D14" s="173"/>
    </row>
    <row r="15" spans="2:20" x14ac:dyDescent="0.25">
      <c r="B15" s="172"/>
      <c r="C15" s="172"/>
      <c r="D15" s="173"/>
    </row>
    <row r="16" spans="2:20" x14ac:dyDescent="0.25">
      <c r="B16" s="172"/>
      <c r="C16" s="172"/>
      <c r="D16" s="173"/>
    </row>
    <row r="17" spans="2:4" x14ac:dyDescent="0.25">
      <c r="B17" s="172"/>
      <c r="C17" s="172"/>
      <c r="D17" s="173"/>
    </row>
    <row r="18" spans="2:4" x14ac:dyDescent="0.25">
      <c r="B18" s="172"/>
      <c r="C18" s="172"/>
      <c r="D18" s="173"/>
    </row>
    <row r="19" spans="2:4" x14ac:dyDescent="0.25">
      <c r="B19" s="172"/>
      <c r="C19" s="172"/>
      <c r="D19" s="173"/>
    </row>
    <row r="20" spans="2:4" x14ac:dyDescent="0.25">
      <c r="B20" s="172"/>
      <c r="C20" s="172"/>
      <c r="D20" s="173"/>
    </row>
    <row r="21" spans="2:4" x14ac:dyDescent="0.25">
      <c r="B21" s="172"/>
      <c r="C21" s="172"/>
      <c r="D21" s="173"/>
    </row>
    <row r="22" spans="2:4" x14ac:dyDescent="0.25">
      <c r="B22" s="172"/>
      <c r="C22" s="172"/>
      <c r="D22" s="173"/>
    </row>
    <row r="23" spans="2:4" x14ac:dyDescent="0.25">
      <c r="B23" s="172"/>
      <c r="C23" s="172"/>
      <c r="D23" s="173"/>
    </row>
    <row r="24" spans="2:4" x14ac:dyDescent="0.25">
      <c r="B24" s="172"/>
      <c r="C24" s="172"/>
      <c r="D24" s="173"/>
    </row>
    <row r="25" spans="2:4" x14ac:dyDescent="0.25">
      <c r="B25" s="172"/>
      <c r="C25" s="172"/>
      <c r="D25" s="173"/>
    </row>
    <row r="26" spans="2:4" x14ac:dyDescent="0.25">
      <c r="B26" s="172"/>
      <c r="C26" s="172"/>
      <c r="D26" s="173"/>
    </row>
    <row r="27" spans="2:4" x14ac:dyDescent="0.25">
      <c r="B27" s="172"/>
      <c r="C27" s="172"/>
      <c r="D27" s="173"/>
    </row>
    <row r="28" spans="2:4" x14ac:dyDescent="0.25">
      <c r="B28" s="172"/>
      <c r="C28" s="172"/>
      <c r="D28" s="173"/>
    </row>
    <row r="29" spans="2:4" x14ac:dyDescent="0.25">
      <c r="B29" s="172"/>
      <c r="C29" s="172"/>
      <c r="D29" s="173"/>
    </row>
    <row r="30" spans="2:4" x14ac:dyDescent="0.25">
      <c r="B30" s="172"/>
      <c r="C30" s="172"/>
      <c r="D30" s="173"/>
    </row>
    <row r="31" spans="2:4" x14ac:dyDescent="0.25">
      <c r="B31" s="172"/>
      <c r="C31" s="172"/>
      <c r="D31" s="173"/>
    </row>
    <row r="32" spans="2:4" x14ac:dyDescent="0.25">
      <c r="B32" s="172"/>
      <c r="C32" s="172"/>
      <c r="D32" s="173"/>
    </row>
    <row r="33" spans="2:4" x14ac:dyDescent="0.25">
      <c r="B33" s="172"/>
      <c r="C33" s="172"/>
      <c r="D33" s="173"/>
    </row>
    <row r="34" spans="2:4" x14ac:dyDescent="0.25">
      <c r="B34" s="172"/>
      <c r="C34" s="172"/>
      <c r="D34" s="173"/>
    </row>
    <row r="35" spans="2:4" x14ac:dyDescent="0.25">
      <c r="B35" s="172"/>
      <c r="C35" s="172"/>
      <c r="D35" s="173"/>
    </row>
    <row r="36" spans="2:4" x14ac:dyDescent="0.25">
      <c r="B36" s="172"/>
      <c r="C36" s="172"/>
      <c r="D36" s="173"/>
    </row>
    <row r="37" spans="2:4" x14ac:dyDescent="0.25">
      <c r="B37" s="172"/>
      <c r="C37" s="172"/>
      <c r="D37" s="173"/>
    </row>
    <row r="38" spans="2:4" x14ac:dyDescent="0.25">
      <c r="B38" s="172"/>
      <c r="C38" s="172"/>
      <c r="D38" s="173"/>
    </row>
    <row r="39" spans="2:4" x14ac:dyDescent="0.25">
      <c r="B39" s="172"/>
      <c r="C39" s="172"/>
      <c r="D39" s="173"/>
    </row>
    <row r="40" spans="2:4" x14ac:dyDescent="0.25">
      <c r="B40" s="172"/>
      <c r="C40" s="172"/>
      <c r="D40" s="173"/>
    </row>
    <row r="41" spans="2:4" x14ac:dyDescent="0.25">
      <c r="B41" s="172"/>
      <c r="C41" s="172"/>
      <c r="D41" s="173"/>
    </row>
    <row r="42" spans="2:4" x14ac:dyDescent="0.25">
      <c r="B42" s="172"/>
      <c r="C42" s="172"/>
      <c r="D42" s="173"/>
    </row>
    <row r="43" spans="2:4" x14ac:dyDescent="0.25">
      <c r="B43" s="172"/>
      <c r="C43" s="172"/>
      <c r="D43" s="173"/>
    </row>
    <row r="44" spans="2:4" x14ac:dyDescent="0.25">
      <c r="B44" s="172"/>
      <c r="C44" s="172"/>
      <c r="D44" s="173"/>
    </row>
    <row r="45" spans="2:4" x14ac:dyDescent="0.25">
      <c r="B45" s="172"/>
      <c r="C45" s="172"/>
      <c r="D45" s="173"/>
    </row>
    <row r="46" spans="2:4" x14ac:dyDescent="0.25">
      <c r="B46" s="172"/>
      <c r="C46" s="172"/>
      <c r="D46" s="173"/>
    </row>
    <row r="47" spans="2:4" x14ac:dyDescent="0.25">
      <c r="B47" s="172"/>
      <c r="C47" s="172"/>
      <c r="D47" s="173"/>
    </row>
    <row r="48" spans="2:4" x14ac:dyDescent="0.25">
      <c r="B48" s="172"/>
      <c r="C48" s="172"/>
      <c r="D48" s="173"/>
    </row>
    <row r="49" spans="2:4" x14ac:dyDescent="0.25">
      <c r="B49" s="172"/>
      <c r="C49" s="172"/>
      <c r="D49" s="173"/>
    </row>
    <row r="50" spans="2:4" x14ac:dyDescent="0.25">
      <c r="B50" s="172"/>
      <c r="C50" s="172"/>
      <c r="D50" s="173"/>
    </row>
    <row r="51" spans="2:4" x14ac:dyDescent="0.25">
      <c r="B51" s="172"/>
      <c r="C51" s="172"/>
      <c r="D51" s="173"/>
    </row>
    <row r="52" spans="2:4" x14ac:dyDescent="0.25">
      <c r="B52" s="172"/>
      <c r="C52" s="172"/>
      <c r="D52" s="173"/>
    </row>
    <row r="53" spans="2:4" x14ac:dyDescent="0.25">
      <c r="B53" s="172"/>
      <c r="C53" s="172"/>
      <c r="D53" s="173"/>
    </row>
    <row r="54" spans="2:4" x14ac:dyDescent="0.25">
      <c r="B54" s="172"/>
      <c r="C54" s="172"/>
      <c r="D54" s="173"/>
    </row>
    <row r="55" spans="2:4" x14ac:dyDescent="0.25">
      <c r="B55" s="172"/>
      <c r="C55" s="172"/>
      <c r="D55" s="173"/>
    </row>
    <row r="56" spans="2:4" x14ac:dyDescent="0.25">
      <c r="B56" s="172"/>
      <c r="C56" s="172"/>
      <c r="D56" s="173"/>
    </row>
    <row r="57" spans="2:4" x14ac:dyDescent="0.25">
      <c r="B57" s="172"/>
      <c r="C57" s="172"/>
      <c r="D57" s="173"/>
    </row>
    <row r="58" spans="2:4" x14ac:dyDescent="0.25">
      <c r="B58" s="172"/>
      <c r="C58" s="172"/>
      <c r="D58" s="173"/>
    </row>
    <row r="59" spans="2:4" x14ac:dyDescent="0.25">
      <c r="B59" s="172"/>
      <c r="C59" s="172"/>
      <c r="D59" s="173"/>
    </row>
    <row r="60" spans="2:4" x14ac:dyDescent="0.25">
      <c r="B60" s="172"/>
      <c r="C60" s="172"/>
      <c r="D60" s="173"/>
    </row>
    <row r="61" spans="2:4" x14ac:dyDescent="0.25">
      <c r="B61" s="172"/>
      <c r="C61" s="172"/>
      <c r="D61" s="173"/>
    </row>
    <row r="62" spans="2:4" x14ac:dyDescent="0.25">
      <c r="B62" s="172"/>
      <c r="C62" s="172"/>
      <c r="D62" s="173"/>
    </row>
    <row r="63" spans="2:4" x14ac:dyDescent="0.25">
      <c r="B63" s="172"/>
      <c r="C63" s="172"/>
      <c r="D63" s="173"/>
    </row>
    <row r="64" spans="2:4" x14ac:dyDescent="0.25">
      <c r="B64" s="172"/>
      <c r="C64" s="172"/>
      <c r="D64" s="173"/>
    </row>
    <row r="65" spans="2:4" x14ac:dyDescent="0.25">
      <c r="B65" s="172"/>
      <c r="C65" s="172"/>
      <c r="D65" s="173"/>
    </row>
    <row r="66" spans="2:4" x14ac:dyDescent="0.25">
      <c r="B66" s="172"/>
      <c r="C66" s="172"/>
      <c r="D66" s="173"/>
    </row>
    <row r="67" spans="2:4" x14ac:dyDescent="0.25">
      <c r="B67" s="172"/>
      <c r="C67" s="172"/>
      <c r="D67" s="173"/>
    </row>
    <row r="68" spans="2:4" x14ac:dyDescent="0.25">
      <c r="B68" s="172"/>
      <c r="C68" s="172"/>
      <c r="D68" s="173"/>
    </row>
    <row r="69" spans="2:4" x14ac:dyDescent="0.25">
      <c r="B69" s="172"/>
      <c r="C69" s="172"/>
      <c r="D69" s="173"/>
    </row>
    <row r="70" spans="2:4" x14ac:dyDescent="0.25">
      <c r="B70" s="172"/>
      <c r="C70" s="172"/>
      <c r="D70" s="173"/>
    </row>
    <row r="71" spans="2:4" x14ac:dyDescent="0.25">
      <c r="B71" s="172"/>
      <c r="C71" s="172"/>
      <c r="D71" s="173"/>
    </row>
    <row r="72" spans="2:4" x14ac:dyDescent="0.25">
      <c r="B72" s="172"/>
      <c r="C72" s="172"/>
      <c r="D72" s="173"/>
    </row>
    <row r="73" spans="2:4" x14ac:dyDescent="0.25">
      <c r="B73" s="172"/>
      <c r="C73" s="172"/>
      <c r="D73" s="173"/>
    </row>
    <row r="74" spans="2:4" x14ac:dyDescent="0.25">
      <c r="B74" s="172"/>
      <c r="C74" s="172"/>
      <c r="D74" s="173"/>
    </row>
    <row r="75" spans="2:4" x14ac:dyDescent="0.25">
      <c r="B75" s="172"/>
      <c r="C75" s="172"/>
      <c r="D75" s="173"/>
    </row>
    <row r="76" spans="2:4" x14ac:dyDescent="0.25">
      <c r="B76" s="172"/>
      <c r="C76" s="172"/>
      <c r="D76" s="173"/>
    </row>
    <row r="77" spans="2:4" x14ac:dyDescent="0.25">
      <c r="B77" s="172"/>
      <c r="C77" s="172"/>
      <c r="D77" s="173"/>
    </row>
    <row r="78" spans="2:4" x14ac:dyDescent="0.25">
      <c r="B78" s="172"/>
      <c r="C78" s="172"/>
      <c r="D78" s="173"/>
    </row>
    <row r="79" spans="2:4" x14ac:dyDescent="0.25">
      <c r="B79" s="172"/>
      <c r="C79" s="172"/>
      <c r="D79" s="173"/>
    </row>
    <row r="80" spans="2:4" x14ac:dyDescent="0.25">
      <c r="B80" s="172"/>
      <c r="C80" s="172"/>
      <c r="D80" s="173"/>
    </row>
    <row r="81" spans="2:4" x14ac:dyDescent="0.25">
      <c r="B81" s="172"/>
      <c r="C81" s="172"/>
      <c r="D81" s="173"/>
    </row>
    <row r="82" spans="2:4" x14ac:dyDescent="0.25">
      <c r="B82" s="172"/>
      <c r="C82" s="172"/>
      <c r="D82" s="173"/>
    </row>
    <row r="83" spans="2:4" x14ac:dyDescent="0.25">
      <c r="B83" s="172"/>
      <c r="C83" s="172"/>
      <c r="D83" s="173"/>
    </row>
    <row r="84" spans="2:4" x14ac:dyDescent="0.25">
      <c r="B84" s="172"/>
      <c r="C84" s="172"/>
      <c r="D84" s="173"/>
    </row>
    <row r="85" spans="2:4" x14ac:dyDescent="0.25">
      <c r="B85" s="172"/>
      <c r="C85" s="172"/>
      <c r="D85" s="173"/>
    </row>
    <row r="86" spans="2:4" x14ac:dyDescent="0.25">
      <c r="B86" s="172"/>
      <c r="C86" s="172"/>
      <c r="D86" s="173"/>
    </row>
    <row r="87" spans="2:4" x14ac:dyDescent="0.25">
      <c r="B87" s="172"/>
      <c r="C87" s="172"/>
      <c r="D87" s="173"/>
    </row>
    <row r="88" spans="2:4" x14ac:dyDescent="0.25">
      <c r="B88" s="172"/>
      <c r="C88" s="172"/>
      <c r="D88" s="173"/>
    </row>
    <row r="89" spans="2:4" x14ac:dyDescent="0.25">
      <c r="B89" s="172"/>
      <c r="C89" s="172"/>
      <c r="D89" s="173"/>
    </row>
    <row r="90" spans="2:4" x14ac:dyDescent="0.25">
      <c r="B90" s="172"/>
      <c r="C90" s="172"/>
      <c r="D90" s="173"/>
    </row>
    <row r="91" spans="2:4" x14ac:dyDescent="0.25">
      <c r="B91" s="172"/>
      <c r="C91" s="172"/>
      <c r="D91" s="173"/>
    </row>
    <row r="92" spans="2:4" x14ac:dyDescent="0.25">
      <c r="B92" s="172"/>
      <c r="C92" s="172"/>
      <c r="D92" s="173"/>
    </row>
    <row r="93" spans="2:4" x14ac:dyDescent="0.25">
      <c r="B93" s="172"/>
      <c r="C93" s="172"/>
      <c r="D93" s="173"/>
    </row>
    <row r="94" spans="2:4" x14ac:dyDescent="0.25">
      <c r="B94" s="172"/>
      <c r="C94" s="172"/>
      <c r="D94" s="173"/>
    </row>
    <row r="95" spans="2:4" x14ac:dyDescent="0.25">
      <c r="B95" s="172"/>
      <c r="C95" s="172"/>
      <c r="D95" s="173"/>
    </row>
    <row r="96" spans="2:4" x14ac:dyDescent="0.25">
      <c r="B96" s="172"/>
      <c r="C96" s="172"/>
      <c r="D96" s="173"/>
    </row>
    <row r="97" spans="2:4" x14ac:dyDescent="0.25">
      <c r="B97" s="172"/>
      <c r="C97" s="172"/>
      <c r="D97" s="173"/>
    </row>
    <row r="98" spans="2:4" x14ac:dyDescent="0.25">
      <c r="B98" s="172"/>
      <c r="C98" s="172"/>
      <c r="D98" s="173"/>
    </row>
    <row r="99" spans="2:4" x14ac:dyDescent="0.25">
      <c r="B99" s="172"/>
      <c r="C99" s="172"/>
      <c r="D99" s="173"/>
    </row>
    <row r="100" spans="2:4" x14ac:dyDescent="0.25">
      <c r="B100" s="172"/>
      <c r="C100" s="172"/>
      <c r="D100" s="173"/>
    </row>
    <row r="101" spans="2:4" x14ac:dyDescent="0.25">
      <c r="B101" s="172"/>
      <c r="C101" s="172"/>
      <c r="D101" s="173"/>
    </row>
    <row r="102" spans="2:4" x14ac:dyDescent="0.25">
      <c r="B102" s="172"/>
      <c r="C102" s="172"/>
      <c r="D102" s="173"/>
    </row>
    <row r="103" spans="2:4" x14ac:dyDescent="0.25">
      <c r="B103" s="172"/>
      <c r="C103" s="172"/>
      <c r="D103" s="173"/>
    </row>
    <row r="104" spans="2:4" x14ac:dyDescent="0.25">
      <c r="B104" s="172"/>
      <c r="C104" s="172"/>
      <c r="D104" s="173"/>
    </row>
    <row r="105" spans="2:4" x14ac:dyDescent="0.25">
      <c r="B105" s="172"/>
      <c r="C105" s="172"/>
      <c r="D105" s="173"/>
    </row>
    <row r="106" spans="2:4" x14ac:dyDescent="0.25">
      <c r="B106" s="172"/>
      <c r="C106" s="172"/>
      <c r="D106" s="173"/>
    </row>
    <row r="107" spans="2:4" x14ac:dyDescent="0.25">
      <c r="B107" s="172"/>
      <c r="C107" s="172"/>
      <c r="D107" s="173"/>
    </row>
    <row r="108" spans="2:4" x14ac:dyDescent="0.25">
      <c r="B108" s="172"/>
      <c r="C108" s="172"/>
      <c r="D108" s="173"/>
    </row>
    <row r="109" spans="2:4" x14ac:dyDescent="0.25">
      <c r="B109" s="172"/>
      <c r="C109" s="172"/>
      <c r="D109" s="173"/>
    </row>
    <row r="110" spans="2:4" x14ac:dyDescent="0.25">
      <c r="B110" s="172"/>
      <c r="C110" s="172"/>
      <c r="D110" s="173"/>
    </row>
    <row r="111" spans="2:4" x14ac:dyDescent="0.25">
      <c r="B111" s="172"/>
      <c r="C111" s="172"/>
      <c r="D111" s="173"/>
    </row>
    <row r="112" spans="2:4" x14ac:dyDescent="0.25">
      <c r="B112" s="172"/>
      <c r="C112" s="172"/>
      <c r="D112" s="173"/>
    </row>
    <row r="113" spans="2:4" x14ac:dyDescent="0.25">
      <c r="B113" s="172"/>
      <c r="C113" s="172"/>
      <c r="D113" s="173"/>
    </row>
    <row r="114" spans="2:4" x14ac:dyDescent="0.25">
      <c r="B114" s="172"/>
      <c r="C114" s="172"/>
      <c r="D114" s="173"/>
    </row>
    <row r="115" spans="2:4" x14ac:dyDescent="0.25">
      <c r="B115" s="172"/>
      <c r="C115" s="172"/>
      <c r="D115" s="173"/>
    </row>
    <row r="116" spans="2:4" x14ac:dyDescent="0.25">
      <c r="B116" s="172"/>
      <c r="C116" s="172"/>
      <c r="D116" s="173"/>
    </row>
    <row r="117" spans="2:4" x14ac:dyDescent="0.25">
      <c r="B117" s="172"/>
      <c r="C117" s="172"/>
      <c r="D117" s="173"/>
    </row>
    <row r="118" spans="2:4" x14ac:dyDescent="0.25">
      <c r="B118" s="172"/>
      <c r="C118" s="172"/>
      <c r="D118" s="173"/>
    </row>
    <row r="119" spans="2:4" x14ac:dyDescent="0.25">
      <c r="B119" s="172"/>
      <c r="C119" s="172"/>
      <c r="D119" s="173"/>
    </row>
  </sheetData>
  <sheetProtection formatCells="0" formatColumns="0" formatRows="0"/>
  <pageMargins left="0.7" right="0.7" top="0.75" bottom="0.75" header="0.3" footer="0.3"/>
  <pageSetup scale="42" orientation="landscape" r:id="rId1"/>
  <headerFooter>
    <oddFooter>&amp;L&amp;"Times New Roman,Italic"&amp;9&amp;Z&amp;F  &amp;A&amp;R&amp;"Times New Roman,Italic"&amp;9&amp;D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A1:E201"/>
  <sheetViews>
    <sheetView workbookViewId="0"/>
  </sheetViews>
  <sheetFormatPr defaultColWidth="8.77734375" defaultRowHeight="14.4" x14ac:dyDescent="0.3"/>
  <cols>
    <col min="1" max="1" width="40.44140625" style="51" customWidth="1"/>
    <col min="2" max="2" width="13.44140625" style="27" customWidth="1"/>
    <col min="3" max="3" width="14.33203125" style="27" customWidth="1"/>
    <col min="4" max="5" width="11.77734375" style="3" customWidth="1"/>
    <col min="6" max="7" width="10.6640625" customWidth="1"/>
  </cols>
  <sheetData>
    <row r="1" spans="1:5" s="6" customFormat="1" ht="58.05" customHeight="1" x14ac:dyDescent="0.3">
      <c r="A1" s="69" t="s">
        <v>150</v>
      </c>
      <c r="B1" s="71" t="s">
        <v>68</v>
      </c>
      <c r="C1" s="71" t="s">
        <v>69</v>
      </c>
      <c r="D1" s="72" t="s">
        <v>47</v>
      </c>
      <c r="E1" s="73" t="s">
        <v>48</v>
      </c>
    </row>
    <row r="2" spans="1:5" x14ac:dyDescent="0.3">
      <c r="A2" s="48"/>
    </row>
    <row r="3" spans="1:5" x14ac:dyDescent="0.3">
      <c r="A3" s="48"/>
    </row>
    <row r="4" spans="1:5" x14ac:dyDescent="0.3">
      <c r="A4" s="50"/>
    </row>
    <row r="5" spans="1:5" x14ac:dyDescent="0.3">
      <c r="A5" s="50"/>
    </row>
    <row r="6" spans="1:5" x14ac:dyDescent="0.3">
      <c r="A6" s="50"/>
    </row>
    <row r="7" spans="1:5" x14ac:dyDescent="0.3">
      <c r="A7" s="50"/>
    </row>
    <row r="8" spans="1:5" x14ac:dyDescent="0.3">
      <c r="A8" s="50"/>
    </row>
    <row r="9" spans="1:5" x14ac:dyDescent="0.3">
      <c r="A9" s="50"/>
    </row>
    <row r="10" spans="1:5" x14ac:dyDescent="0.3">
      <c r="A10" s="50"/>
    </row>
    <row r="11" spans="1:5" x14ac:dyDescent="0.3">
      <c r="A11" s="50"/>
    </row>
    <row r="12" spans="1:5" x14ac:dyDescent="0.3">
      <c r="A12" s="50"/>
    </row>
    <row r="13" spans="1:5" x14ac:dyDescent="0.3">
      <c r="A13" s="50"/>
    </row>
    <row r="14" spans="1:5" x14ac:dyDescent="0.3">
      <c r="A14" s="50"/>
    </row>
    <row r="15" spans="1:5" x14ac:dyDescent="0.3">
      <c r="A15" s="50"/>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2" x14ac:dyDescent="0.3">
      <c r="A49" s="50"/>
    </row>
    <row r="50" spans="1:2" x14ac:dyDescent="0.3">
      <c r="A50" s="50"/>
    </row>
    <row r="51" spans="1:2" x14ac:dyDescent="0.3">
      <c r="A51" s="50"/>
    </row>
    <row r="52" spans="1:2" x14ac:dyDescent="0.3">
      <c r="A52" s="50"/>
      <c r="B52" s="57"/>
    </row>
    <row r="53" spans="1:2" x14ac:dyDescent="0.3">
      <c r="A53" s="50"/>
    </row>
    <row r="54" spans="1:2" x14ac:dyDescent="0.3">
      <c r="A54" s="50"/>
    </row>
    <row r="55" spans="1:2" x14ac:dyDescent="0.3">
      <c r="A55" s="50"/>
    </row>
    <row r="56" spans="1:2" x14ac:dyDescent="0.3">
      <c r="A56" s="50"/>
    </row>
    <row r="57" spans="1:2" x14ac:dyDescent="0.3">
      <c r="A57" s="50"/>
    </row>
    <row r="58" spans="1:2" x14ac:dyDescent="0.3">
      <c r="A58" s="50"/>
    </row>
    <row r="59" spans="1:2" x14ac:dyDescent="0.3">
      <c r="A59" s="50"/>
    </row>
    <row r="60" spans="1:2" x14ac:dyDescent="0.3">
      <c r="A60" s="50"/>
    </row>
    <row r="61" spans="1:2" x14ac:dyDescent="0.3">
      <c r="A61" s="50"/>
    </row>
    <row r="62" spans="1:2" x14ac:dyDescent="0.3">
      <c r="A62" s="50"/>
    </row>
    <row r="63" spans="1:2" x14ac:dyDescent="0.3">
      <c r="A63" s="50"/>
    </row>
    <row r="64" spans="1:2"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row r="75" spans="1:1" x14ac:dyDescent="0.3">
      <c r="A75" s="50"/>
    </row>
    <row r="76" spans="1:1" x14ac:dyDescent="0.3">
      <c r="A76" s="50"/>
    </row>
    <row r="77" spans="1:1" x14ac:dyDescent="0.3">
      <c r="A77" s="50"/>
    </row>
    <row r="78" spans="1:1" x14ac:dyDescent="0.3">
      <c r="A78" s="50"/>
    </row>
    <row r="79" spans="1:1" x14ac:dyDescent="0.3">
      <c r="A79" s="50"/>
    </row>
    <row r="80" spans="1:1" x14ac:dyDescent="0.3">
      <c r="A80" s="50"/>
    </row>
    <row r="81" spans="1:1" x14ac:dyDescent="0.3">
      <c r="A81" s="50"/>
    </row>
    <row r="82" spans="1:1" x14ac:dyDescent="0.3">
      <c r="A82" s="50"/>
    </row>
    <row r="83" spans="1:1" x14ac:dyDescent="0.3">
      <c r="A83" s="50"/>
    </row>
    <row r="84" spans="1:1" x14ac:dyDescent="0.3">
      <c r="A84" s="50"/>
    </row>
    <row r="85" spans="1:1" x14ac:dyDescent="0.3">
      <c r="A85" s="50"/>
    </row>
    <row r="86" spans="1:1" x14ac:dyDescent="0.3">
      <c r="A86" s="50"/>
    </row>
    <row r="87" spans="1:1" x14ac:dyDescent="0.3">
      <c r="A87" s="50"/>
    </row>
    <row r="88" spans="1:1" x14ac:dyDescent="0.3">
      <c r="A88" s="50"/>
    </row>
    <row r="89" spans="1:1" x14ac:dyDescent="0.3">
      <c r="A89" s="50"/>
    </row>
    <row r="90" spans="1:1" x14ac:dyDescent="0.3">
      <c r="A90" s="50"/>
    </row>
    <row r="91" spans="1:1" x14ac:dyDescent="0.3">
      <c r="A91" s="50"/>
    </row>
    <row r="92" spans="1:1" x14ac:dyDescent="0.3">
      <c r="A92" s="50"/>
    </row>
    <row r="93" spans="1:1" x14ac:dyDescent="0.3">
      <c r="A93" s="50"/>
    </row>
    <row r="94" spans="1:1" x14ac:dyDescent="0.3">
      <c r="A94" s="50"/>
    </row>
    <row r="95" spans="1:1" x14ac:dyDescent="0.3">
      <c r="A95" s="50"/>
    </row>
    <row r="96" spans="1:1" x14ac:dyDescent="0.3">
      <c r="A96" s="50"/>
    </row>
    <row r="97" spans="1:1" x14ac:dyDescent="0.3">
      <c r="A97" s="50"/>
    </row>
    <row r="98" spans="1:1" x14ac:dyDescent="0.3">
      <c r="A98" s="50"/>
    </row>
    <row r="99" spans="1:1" x14ac:dyDescent="0.3">
      <c r="A99" s="50"/>
    </row>
    <row r="100" spans="1:1" x14ac:dyDescent="0.3">
      <c r="A100" s="50"/>
    </row>
    <row r="101" spans="1:1" x14ac:dyDescent="0.3">
      <c r="A101" s="50"/>
    </row>
    <row r="102" spans="1:1" x14ac:dyDescent="0.3">
      <c r="A102" s="50"/>
    </row>
    <row r="103" spans="1:1" x14ac:dyDescent="0.3">
      <c r="A103" s="50"/>
    </row>
    <row r="104" spans="1:1" x14ac:dyDescent="0.3">
      <c r="A104" s="50"/>
    </row>
    <row r="105" spans="1:1" x14ac:dyDescent="0.3">
      <c r="A105" s="50"/>
    </row>
    <row r="106" spans="1:1" x14ac:dyDescent="0.3">
      <c r="A106" s="50"/>
    </row>
    <row r="107" spans="1:1" x14ac:dyDescent="0.3">
      <c r="A107" s="50"/>
    </row>
    <row r="108" spans="1:1" x14ac:dyDescent="0.3">
      <c r="A108" s="50"/>
    </row>
    <row r="109" spans="1:1" x14ac:dyDescent="0.3">
      <c r="A109" s="50"/>
    </row>
    <row r="110" spans="1:1" x14ac:dyDescent="0.3">
      <c r="A110" s="50"/>
    </row>
    <row r="111" spans="1:1" x14ac:dyDescent="0.3">
      <c r="A111" s="50"/>
    </row>
    <row r="112" spans="1:1" x14ac:dyDescent="0.3">
      <c r="A112" s="50"/>
    </row>
    <row r="113" spans="1:1" x14ac:dyDescent="0.3">
      <c r="A113" s="50"/>
    </row>
    <row r="114" spans="1:1" x14ac:dyDescent="0.3">
      <c r="A114" s="50"/>
    </row>
    <row r="115" spans="1:1" x14ac:dyDescent="0.3">
      <c r="A115" s="50"/>
    </row>
    <row r="116" spans="1:1" x14ac:dyDescent="0.3">
      <c r="A116" s="50"/>
    </row>
    <row r="117" spans="1:1" x14ac:dyDescent="0.3">
      <c r="A117" s="50"/>
    </row>
    <row r="118" spans="1:1" x14ac:dyDescent="0.3">
      <c r="A118" s="50"/>
    </row>
    <row r="119" spans="1:1" x14ac:dyDescent="0.3">
      <c r="A119" s="50"/>
    </row>
    <row r="120" spans="1:1" x14ac:dyDescent="0.3">
      <c r="A120" s="50"/>
    </row>
    <row r="121" spans="1:1" x14ac:dyDescent="0.3">
      <c r="A121" s="50"/>
    </row>
    <row r="122" spans="1:1" x14ac:dyDescent="0.3">
      <c r="A122" s="50"/>
    </row>
    <row r="123" spans="1:1" x14ac:dyDescent="0.3">
      <c r="A123" s="50"/>
    </row>
    <row r="124" spans="1:1" x14ac:dyDescent="0.3">
      <c r="A124" s="50"/>
    </row>
    <row r="125" spans="1:1" x14ac:dyDescent="0.3">
      <c r="A125" s="50"/>
    </row>
    <row r="126" spans="1:1" x14ac:dyDescent="0.3">
      <c r="A126" s="50"/>
    </row>
    <row r="127" spans="1:1" x14ac:dyDescent="0.3">
      <c r="A127" s="50"/>
    </row>
    <row r="128" spans="1:1" x14ac:dyDescent="0.3">
      <c r="A128" s="50"/>
    </row>
    <row r="129" spans="1:1" x14ac:dyDescent="0.3">
      <c r="A129" s="50"/>
    </row>
    <row r="130" spans="1:1" x14ac:dyDescent="0.3">
      <c r="A130" s="50"/>
    </row>
    <row r="131" spans="1:1" x14ac:dyDescent="0.3">
      <c r="A131" s="50"/>
    </row>
    <row r="132" spans="1:1" x14ac:dyDescent="0.3">
      <c r="A132" s="50"/>
    </row>
    <row r="133" spans="1:1" x14ac:dyDescent="0.3">
      <c r="A133" s="50"/>
    </row>
    <row r="134" spans="1:1" x14ac:dyDescent="0.3">
      <c r="A134" s="50"/>
    </row>
    <row r="135" spans="1:1" x14ac:dyDescent="0.3">
      <c r="A135" s="50"/>
    </row>
    <row r="136" spans="1:1" x14ac:dyDescent="0.3">
      <c r="A136" s="50"/>
    </row>
    <row r="137" spans="1:1" x14ac:dyDescent="0.3">
      <c r="A137" s="50"/>
    </row>
    <row r="138" spans="1:1" x14ac:dyDescent="0.3">
      <c r="A138" s="50"/>
    </row>
    <row r="139" spans="1:1" x14ac:dyDescent="0.3">
      <c r="A139" s="50"/>
    </row>
    <row r="140" spans="1:1" x14ac:dyDescent="0.3">
      <c r="A140" s="50"/>
    </row>
    <row r="141" spans="1:1" x14ac:dyDescent="0.3">
      <c r="A141" s="50"/>
    </row>
    <row r="142" spans="1:1" x14ac:dyDescent="0.3">
      <c r="A142" s="50"/>
    </row>
    <row r="143" spans="1:1" x14ac:dyDescent="0.3">
      <c r="A143" s="50"/>
    </row>
    <row r="144" spans="1:1" x14ac:dyDescent="0.3">
      <c r="A144" s="50"/>
    </row>
    <row r="145" spans="1:1" x14ac:dyDescent="0.3">
      <c r="A145" s="50"/>
    </row>
    <row r="146" spans="1:1" x14ac:dyDescent="0.3">
      <c r="A146" s="50"/>
    </row>
    <row r="147" spans="1:1" x14ac:dyDescent="0.3">
      <c r="A147" s="50"/>
    </row>
    <row r="148" spans="1:1" x14ac:dyDescent="0.3">
      <c r="A148" s="50"/>
    </row>
    <row r="149" spans="1:1" x14ac:dyDescent="0.3">
      <c r="A149" s="50"/>
    </row>
    <row r="150" spans="1:1" x14ac:dyDescent="0.3">
      <c r="A150" s="50"/>
    </row>
    <row r="151" spans="1:1" x14ac:dyDescent="0.3">
      <c r="A151" s="50"/>
    </row>
    <row r="152" spans="1:1" x14ac:dyDescent="0.3">
      <c r="A152" s="50"/>
    </row>
    <row r="153" spans="1:1" x14ac:dyDescent="0.3">
      <c r="A153" s="50"/>
    </row>
    <row r="154" spans="1:1" x14ac:dyDescent="0.3">
      <c r="A154" s="50"/>
    </row>
    <row r="155" spans="1:1" x14ac:dyDescent="0.3">
      <c r="A155" s="50"/>
    </row>
    <row r="156" spans="1:1" x14ac:dyDescent="0.3">
      <c r="A156" s="50"/>
    </row>
    <row r="157" spans="1:1" x14ac:dyDescent="0.3">
      <c r="A157" s="50"/>
    </row>
    <row r="158" spans="1:1" x14ac:dyDescent="0.3">
      <c r="A158" s="50"/>
    </row>
    <row r="159" spans="1:1" x14ac:dyDescent="0.3">
      <c r="A159" s="50"/>
    </row>
    <row r="160" spans="1:1" x14ac:dyDescent="0.3">
      <c r="A160" s="50"/>
    </row>
    <row r="161" spans="1:1" x14ac:dyDescent="0.3">
      <c r="A161" s="50"/>
    </row>
    <row r="162" spans="1:1" x14ac:dyDescent="0.3">
      <c r="A162" s="50"/>
    </row>
    <row r="163" spans="1:1" x14ac:dyDescent="0.3">
      <c r="A163" s="50"/>
    </row>
    <row r="164" spans="1:1" x14ac:dyDescent="0.3">
      <c r="A164" s="50"/>
    </row>
    <row r="165" spans="1:1" x14ac:dyDescent="0.3">
      <c r="A165" s="50"/>
    </row>
    <row r="166" spans="1:1" x14ac:dyDescent="0.3">
      <c r="A166" s="50"/>
    </row>
    <row r="167" spans="1:1" x14ac:dyDescent="0.3">
      <c r="A167" s="50"/>
    </row>
    <row r="168" spans="1:1" x14ac:dyDescent="0.3">
      <c r="A168" s="50"/>
    </row>
    <row r="169" spans="1:1" x14ac:dyDescent="0.3">
      <c r="A169" s="50"/>
    </row>
    <row r="170" spans="1:1" x14ac:dyDescent="0.3">
      <c r="A170" s="50"/>
    </row>
    <row r="171" spans="1:1" x14ac:dyDescent="0.3">
      <c r="A171" s="50"/>
    </row>
    <row r="172" spans="1:1" x14ac:dyDescent="0.3">
      <c r="A172" s="50"/>
    </row>
    <row r="173" spans="1:1" x14ac:dyDescent="0.3">
      <c r="A173" s="50"/>
    </row>
    <row r="174" spans="1:1" x14ac:dyDescent="0.3">
      <c r="A174" s="50"/>
    </row>
    <row r="175" spans="1:1" x14ac:dyDescent="0.3">
      <c r="A175" s="50"/>
    </row>
    <row r="176" spans="1:1" x14ac:dyDescent="0.3">
      <c r="A176" s="50"/>
    </row>
    <row r="177" spans="1:1" x14ac:dyDescent="0.3">
      <c r="A177" s="50"/>
    </row>
    <row r="178" spans="1:1" x14ac:dyDescent="0.3">
      <c r="A178" s="50"/>
    </row>
    <row r="179" spans="1:1" x14ac:dyDescent="0.3">
      <c r="A179" s="50"/>
    </row>
    <row r="180" spans="1:1" x14ac:dyDescent="0.3">
      <c r="A180" s="50"/>
    </row>
    <row r="181" spans="1:1" x14ac:dyDescent="0.3">
      <c r="A181" s="50"/>
    </row>
    <row r="182" spans="1:1" x14ac:dyDescent="0.3">
      <c r="A182" s="50"/>
    </row>
    <row r="183" spans="1:1" x14ac:dyDescent="0.3">
      <c r="A183" s="50"/>
    </row>
    <row r="184" spans="1:1" x14ac:dyDescent="0.3">
      <c r="A184" s="50"/>
    </row>
    <row r="185" spans="1:1" x14ac:dyDescent="0.3">
      <c r="A185" s="50"/>
    </row>
    <row r="186" spans="1:1" x14ac:dyDescent="0.3">
      <c r="A186" s="50"/>
    </row>
    <row r="187" spans="1:1" x14ac:dyDescent="0.3">
      <c r="A187" s="50"/>
    </row>
    <row r="188" spans="1:1" x14ac:dyDescent="0.3">
      <c r="A188" s="50"/>
    </row>
    <row r="189" spans="1:1" x14ac:dyDescent="0.3">
      <c r="A189" s="50"/>
    </row>
    <row r="190" spans="1:1" x14ac:dyDescent="0.3">
      <c r="A190" s="50"/>
    </row>
    <row r="191" spans="1:1" x14ac:dyDescent="0.3">
      <c r="A191" s="50"/>
    </row>
    <row r="192" spans="1:1" x14ac:dyDescent="0.3">
      <c r="A192" s="50"/>
    </row>
    <row r="193" spans="1:1" x14ac:dyDescent="0.3">
      <c r="A193" s="50"/>
    </row>
    <row r="194" spans="1:1" x14ac:dyDescent="0.3">
      <c r="A194" s="50"/>
    </row>
    <row r="195" spans="1:1" x14ac:dyDescent="0.3">
      <c r="A195" s="50"/>
    </row>
    <row r="196" spans="1:1" x14ac:dyDescent="0.3">
      <c r="A196" s="50"/>
    </row>
    <row r="197" spans="1:1" x14ac:dyDescent="0.3">
      <c r="A197" s="50"/>
    </row>
    <row r="198" spans="1:1" x14ac:dyDescent="0.3">
      <c r="A198" s="50"/>
    </row>
    <row r="199" spans="1:1" x14ac:dyDescent="0.3">
      <c r="A199" s="50"/>
    </row>
    <row r="200" spans="1:1" x14ac:dyDescent="0.3">
      <c r="A200" s="50"/>
    </row>
    <row r="201" spans="1:1" x14ac:dyDescent="0.3">
      <c r="A201" s="50"/>
    </row>
  </sheetData>
  <dataValidations count="4">
    <dataValidation allowBlank="1" showInputMessage="1" showErrorMessage="1" promptTitle="Recognized" prompt="Is this option recognized as part of lease term?" sqref="B1" xr:uid="{D4016054-C74D-4552-B075-B1A1F27B75BC}"/>
    <dataValidation allowBlank="1" showInputMessage="1" showErrorMessage="1" promptTitle="Contractually Obligated" prompt="Has contract been signed?" sqref="C1" xr:uid="{CE229507-B638-44E9-B081-B5B949E2A858}"/>
    <dataValidation allowBlank="1" showInputMessage="1" showErrorMessage="1" promptTitle="Option Start Date" prompt="Start date (day after lease end or prior option end)" sqref="D1" xr:uid="{B83F3B22-F33C-498B-A462-10251A1B6FFC}"/>
    <dataValidation allowBlank="1" showInputMessage="1" showErrorMessage="1" promptTitle="Option End Date" prompt="End Date" sqref="E1" xr:uid="{4490A6A5-6093-4E73-BF02-02695B3D5EFF}"/>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C1864C2-9443-4476-96C2-4D17531F2AEE}">
          <x14:formula1>
            <xm:f>Data!$A$2:$A$3</xm:f>
          </x14:formula1>
          <xm:sqref>B2:C201</xm:sqref>
        </x14:dataValidation>
        <x14:dataValidation type="list" allowBlank="1" showInputMessage="1" showErrorMessage="1" promptTitle="Format" prompt="Choose from drop down list; must match one of the SBITAs from Primary Tab." xr:uid="{E2BE8320-FAC6-465B-B24D-E3E565D3E15D}">
          <x14:formula1>
            <xm:f>Primary!$A$2:$A$1048576</xm:f>
          </x14:formula1>
          <xm:sqref>A2:A1048576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E201"/>
  <sheetViews>
    <sheetView workbookViewId="0"/>
  </sheetViews>
  <sheetFormatPr defaultColWidth="8.77734375" defaultRowHeight="14.4" x14ac:dyDescent="0.3"/>
  <cols>
    <col min="1" max="1" width="40.44140625" style="52" customWidth="1"/>
    <col min="2" max="2" width="10.6640625" style="4" customWidth="1"/>
    <col min="3" max="3" width="11.6640625" style="3" customWidth="1"/>
    <col min="4" max="4" width="30.6640625" customWidth="1"/>
    <col min="5" max="5" width="11.77734375" customWidth="1"/>
    <col min="6" max="7" width="10.6640625" customWidth="1"/>
  </cols>
  <sheetData>
    <row r="1" spans="1:5" s="6" customFormat="1" ht="60" customHeight="1" x14ac:dyDescent="0.3">
      <c r="A1" s="69" t="s">
        <v>149</v>
      </c>
      <c r="B1" s="74" t="s">
        <v>59</v>
      </c>
      <c r="C1" s="75" t="s">
        <v>56</v>
      </c>
      <c r="D1" s="72" t="s">
        <v>57</v>
      </c>
      <c r="E1" s="16"/>
    </row>
    <row r="2" spans="1:5" x14ac:dyDescent="0.3">
      <c r="A2" s="50"/>
    </row>
    <row r="3" spans="1:5" x14ac:dyDescent="0.3">
      <c r="A3" s="50"/>
    </row>
    <row r="4" spans="1:5" x14ac:dyDescent="0.3">
      <c r="A4" s="50"/>
    </row>
    <row r="5" spans="1:5" x14ac:dyDescent="0.3">
      <c r="A5" s="50"/>
    </row>
    <row r="6" spans="1:5" x14ac:dyDescent="0.3">
      <c r="A6" s="50"/>
    </row>
    <row r="7" spans="1:5" x14ac:dyDescent="0.3">
      <c r="A7" s="50"/>
    </row>
    <row r="8" spans="1:5" x14ac:dyDescent="0.3">
      <c r="A8" s="50"/>
    </row>
    <row r="9" spans="1:5" x14ac:dyDescent="0.3">
      <c r="A9" s="50"/>
    </row>
    <row r="10" spans="1:5" x14ac:dyDescent="0.3">
      <c r="A10" s="50"/>
    </row>
    <row r="11" spans="1:5" x14ac:dyDescent="0.3">
      <c r="A11" s="50"/>
    </row>
    <row r="12" spans="1:5" x14ac:dyDescent="0.3">
      <c r="A12" s="50"/>
    </row>
    <row r="13" spans="1:5" x14ac:dyDescent="0.3">
      <c r="A13" s="50"/>
    </row>
    <row r="14" spans="1:5" x14ac:dyDescent="0.3">
      <c r="A14" s="50"/>
    </row>
    <row r="15" spans="1:5" x14ac:dyDescent="0.3">
      <c r="A15" s="50"/>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2" x14ac:dyDescent="0.3">
      <c r="A49" s="50"/>
    </row>
    <row r="50" spans="1:2" x14ac:dyDescent="0.3">
      <c r="A50" s="50"/>
      <c r="B50" s="34"/>
    </row>
    <row r="51" spans="1:2" x14ac:dyDescent="0.3">
      <c r="A51" s="50"/>
    </row>
    <row r="52" spans="1:2" x14ac:dyDescent="0.3">
      <c r="A52" s="50"/>
    </row>
    <row r="53" spans="1:2" x14ac:dyDescent="0.3">
      <c r="A53" s="50"/>
    </row>
    <row r="54" spans="1:2" x14ac:dyDescent="0.3">
      <c r="A54" s="50"/>
    </row>
    <row r="55" spans="1:2" x14ac:dyDescent="0.3">
      <c r="A55" s="50"/>
    </row>
    <row r="56" spans="1:2" x14ac:dyDescent="0.3">
      <c r="A56" s="50"/>
    </row>
    <row r="57" spans="1:2" x14ac:dyDescent="0.3">
      <c r="A57" s="50"/>
    </row>
    <row r="58" spans="1:2" x14ac:dyDescent="0.3">
      <c r="A58" s="50"/>
    </row>
    <row r="59" spans="1:2" x14ac:dyDescent="0.3">
      <c r="A59" s="50"/>
    </row>
    <row r="60" spans="1:2" x14ac:dyDescent="0.3">
      <c r="A60" s="50"/>
    </row>
    <row r="61" spans="1:2" x14ac:dyDescent="0.3">
      <c r="A61" s="50"/>
    </row>
    <row r="62" spans="1:2" x14ac:dyDescent="0.3">
      <c r="A62" s="50"/>
    </row>
    <row r="63" spans="1:2" x14ac:dyDescent="0.3">
      <c r="A63" s="50"/>
    </row>
    <row r="64" spans="1:2"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row r="75" spans="1:1" x14ac:dyDescent="0.3">
      <c r="A75" s="50"/>
    </row>
    <row r="76" spans="1:1" x14ac:dyDescent="0.3">
      <c r="A76" s="50"/>
    </row>
    <row r="77" spans="1:1" x14ac:dyDescent="0.3">
      <c r="A77" s="50"/>
    </row>
    <row r="78" spans="1:1" x14ac:dyDescent="0.3">
      <c r="A78" s="50"/>
    </row>
    <row r="79" spans="1:1" x14ac:dyDescent="0.3">
      <c r="A79" s="50"/>
    </row>
    <row r="80" spans="1:1" x14ac:dyDescent="0.3">
      <c r="A80" s="50"/>
    </row>
    <row r="81" spans="1:1" x14ac:dyDescent="0.3">
      <c r="A81" s="50"/>
    </row>
    <row r="82" spans="1:1" x14ac:dyDescent="0.3">
      <c r="A82" s="50"/>
    </row>
    <row r="83" spans="1:1" x14ac:dyDescent="0.3">
      <c r="A83" s="50"/>
    </row>
    <row r="84" spans="1:1" x14ac:dyDescent="0.3">
      <c r="A84" s="50"/>
    </row>
    <row r="85" spans="1:1" x14ac:dyDescent="0.3">
      <c r="A85" s="50"/>
    </row>
    <row r="86" spans="1:1" x14ac:dyDescent="0.3">
      <c r="A86" s="50"/>
    </row>
    <row r="87" spans="1:1" x14ac:dyDescent="0.3">
      <c r="A87" s="50"/>
    </row>
    <row r="88" spans="1:1" x14ac:dyDescent="0.3">
      <c r="A88" s="50"/>
    </row>
    <row r="89" spans="1:1" x14ac:dyDescent="0.3">
      <c r="A89" s="50"/>
    </row>
    <row r="90" spans="1:1" x14ac:dyDescent="0.3">
      <c r="A90" s="50"/>
    </row>
    <row r="91" spans="1:1" x14ac:dyDescent="0.3">
      <c r="A91" s="50"/>
    </row>
    <row r="92" spans="1:1" x14ac:dyDescent="0.3">
      <c r="A92" s="50"/>
    </row>
    <row r="93" spans="1:1" x14ac:dyDescent="0.3">
      <c r="A93" s="50"/>
    </row>
    <row r="94" spans="1:1" x14ac:dyDescent="0.3">
      <c r="A94" s="50"/>
    </row>
    <row r="95" spans="1:1" x14ac:dyDescent="0.3">
      <c r="A95" s="50"/>
    </row>
    <row r="96" spans="1:1" x14ac:dyDescent="0.3">
      <c r="A96" s="50"/>
    </row>
    <row r="97" spans="1:1" x14ac:dyDescent="0.3">
      <c r="A97" s="50"/>
    </row>
    <row r="98" spans="1:1" x14ac:dyDescent="0.3">
      <c r="A98" s="50"/>
    </row>
    <row r="99" spans="1:1" x14ac:dyDescent="0.3">
      <c r="A99" s="50"/>
    </row>
    <row r="100" spans="1:1" x14ac:dyDescent="0.3">
      <c r="A100" s="50"/>
    </row>
    <row r="101" spans="1:1" x14ac:dyDescent="0.3">
      <c r="A101" s="50"/>
    </row>
    <row r="102" spans="1:1" x14ac:dyDescent="0.3">
      <c r="A102" s="50"/>
    </row>
    <row r="103" spans="1:1" x14ac:dyDescent="0.3">
      <c r="A103" s="50"/>
    </row>
    <row r="104" spans="1:1" x14ac:dyDescent="0.3">
      <c r="A104" s="50"/>
    </row>
    <row r="105" spans="1:1" x14ac:dyDescent="0.3">
      <c r="A105" s="50"/>
    </row>
    <row r="106" spans="1:1" x14ac:dyDescent="0.3">
      <c r="A106" s="50"/>
    </row>
    <row r="107" spans="1:1" x14ac:dyDescent="0.3">
      <c r="A107" s="50"/>
    </row>
    <row r="108" spans="1:1" x14ac:dyDescent="0.3">
      <c r="A108" s="50"/>
    </row>
    <row r="109" spans="1:1" x14ac:dyDescent="0.3">
      <c r="A109" s="50"/>
    </row>
    <row r="110" spans="1:1" x14ac:dyDescent="0.3">
      <c r="A110" s="50"/>
    </row>
    <row r="111" spans="1:1" x14ac:dyDescent="0.3">
      <c r="A111" s="50"/>
    </row>
    <row r="112" spans="1:1" x14ac:dyDescent="0.3">
      <c r="A112" s="50"/>
    </row>
    <row r="113" spans="1:1" x14ac:dyDescent="0.3">
      <c r="A113" s="50"/>
    </row>
    <row r="114" spans="1:1" x14ac:dyDescent="0.3">
      <c r="A114" s="50"/>
    </row>
    <row r="115" spans="1:1" x14ac:dyDescent="0.3">
      <c r="A115" s="50"/>
    </row>
    <row r="116" spans="1:1" x14ac:dyDescent="0.3">
      <c r="A116" s="50"/>
    </row>
    <row r="117" spans="1:1" x14ac:dyDescent="0.3">
      <c r="A117" s="50"/>
    </row>
    <row r="118" spans="1:1" x14ac:dyDescent="0.3">
      <c r="A118" s="50"/>
    </row>
    <row r="119" spans="1:1" x14ac:dyDescent="0.3">
      <c r="A119" s="50"/>
    </row>
    <row r="120" spans="1:1" x14ac:dyDescent="0.3">
      <c r="A120" s="50"/>
    </row>
    <row r="121" spans="1:1" x14ac:dyDescent="0.3">
      <c r="A121" s="50"/>
    </row>
    <row r="122" spans="1:1" x14ac:dyDescent="0.3">
      <c r="A122" s="50"/>
    </row>
    <row r="123" spans="1:1" x14ac:dyDescent="0.3">
      <c r="A123" s="50"/>
    </row>
    <row r="124" spans="1:1" x14ac:dyDescent="0.3">
      <c r="A124" s="50"/>
    </row>
    <row r="125" spans="1:1" x14ac:dyDescent="0.3">
      <c r="A125" s="50"/>
    </row>
    <row r="126" spans="1:1" x14ac:dyDescent="0.3">
      <c r="A126" s="50"/>
    </row>
    <row r="127" spans="1:1" x14ac:dyDescent="0.3">
      <c r="A127" s="50"/>
    </row>
    <row r="128" spans="1:1" x14ac:dyDescent="0.3">
      <c r="A128" s="50"/>
    </row>
    <row r="129" spans="1:1" x14ac:dyDescent="0.3">
      <c r="A129" s="50"/>
    </row>
    <row r="130" spans="1:1" x14ac:dyDescent="0.3">
      <c r="A130" s="50"/>
    </row>
    <row r="131" spans="1:1" x14ac:dyDescent="0.3">
      <c r="A131" s="50"/>
    </row>
    <row r="132" spans="1:1" x14ac:dyDescent="0.3">
      <c r="A132" s="50"/>
    </row>
    <row r="133" spans="1:1" x14ac:dyDescent="0.3">
      <c r="A133" s="50"/>
    </row>
    <row r="134" spans="1:1" x14ac:dyDescent="0.3">
      <c r="A134" s="50"/>
    </row>
    <row r="135" spans="1:1" x14ac:dyDescent="0.3">
      <c r="A135" s="50"/>
    </row>
    <row r="136" spans="1:1" x14ac:dyDescent="0.3">
      <c r="A136" s="50"/>
    </row>
    <row r="137" spans="1:1" x14ac:dyDescent="0.3">
      <c r="A137" s="50"/>
    </row>
    <row r="138" spans="1:1" x14ac:dyDescent="0.3">
      <c r="A138" s="50"/>
    </row>
    <row r="139" spans="1:1" x14ac:dyDescent="0.3">
      <c r="A139" s="50"/>
    </row>
    <row r="140" spans="1:1" x14ac:dyDescent="0.3">
      <c r="A140" s="50"/>
    </row>
    <row r="141" spans="1:1" x14ac:dyDescent="0.3">
      <c r="A141" s="50"/>
    </row>
    <row r="142" spans="1:1" x14ac:dyDescent="0.3">
      <c r="A142" s="50"/>
    </row>
    <row r="143" spans="1:1" x14ac:dyDescent="0.3">
      <c r="A143" s="50"/>
    </row>
    <row r="144" spans="1:1" x14ac:dyDescent="0.3">
      <c r="A144" s="50"/>
    </row>
    <row r="145" spans="1:1" x14ac:dyDescent="0.3">
      <c r="A145" s="50"/>
    </row>
    <row r="146" spans="1:1" x14ac:dyDescent="0.3">
      <c r="A146" s="50"/>
    </row>
    <row r="147" spans="1:1" x14ac:dyDescent="0.3">
      <c r="A147" s="50"/>
    </row>
    <row r="148" spans="1:1" x14ac:dyDescent="0.3">
      <c r="A148" s="50"/>
    </row>
    <row r="149" spans="1:1" x14ac:dyDescent="0.3">
      <c r="A149" s="50"/>
    </row>
    <row r="150" spans="1:1" x14ac:dyDescent="0.3">
      <c r="A150" s="50"/>
    </row>
    <row r="151" spans="1:1" x14ac:dyDescent="0.3">
      <c r="A151" s="50"/>
    </row>
    <row r="152" spans="1:1" x14ac:dyDescent="0.3">
      <c r="A152" s="50"/>
    </row>
    <row r="153" spans="1:1" x14ac:dyDescent="0.3">
      <c r="A153" s="50"/>
    </row>
    <row r="154" spans="1:1" x14ac:dyDescent="0.3">
      <c r="A154" s="50"/>
    </row>
    <row r="155" spans="1:1" x14ac:dyDescent="0.3">
      <c r="A155" s="50"/>
    </row>
    <row r="156" spans="1:1" x14ac:dyDescent="0.3">
      <c r="A156" s="50"/>
    </row>
    <row r="157" spans="1:1" x14ac:dyDescent="0.3">
      <c r="A157" s="50"/>
    </row>
    <row r="158" spans="1:1" x14ac:dyDescent="0.3">
      <c r="A158" s="50"/>
    </row>
    <row r="159" spans="1:1" x14ac:dyDescent="0.3">
      <c r="A159" s="50"/>
    </row>
    <row r="160" spans="1:1" x14ac:dyDescent="0.3">
      <c r="A160" s="50"/>
    </row>
    <row r="161" spans="1:1" x14ac:dyDescent="0.3">
      <c r="A161" s="50"/>
    </row>
    <row r="162" spans="1:1" x14ac:dyDescent="0.3">
      <c r="A162" s="50"/>
    </row>
    <row r="163" spans="1:1" x14ac:dyDescent="0.3">
      <c r="A163" s="50"/>
    </row>
    <row r="164" spans="1:1" x14ac:dyDescent="0.3">
      <c r="A164" s="50"/>
    </row>
    <row r="165" spans="1:1" x14ac:dyDescent="0.3">
      <c r="A165" s="50"/>
    </row>
    <row r="166" spans="1:1" x14ac:dyDescent="0.3">
      <c r="A166" s="50"/>
    </row>
    <row r="167" spans="1:1" x14ac:dyDescent="0.3">
      <c r="A167" s="50"/>
    </row>
    <row r="168" spans="1:1" x14ac:dyDescent="0.3">
      <c r="A168" s="50"/>
    </row>
    <row r="169" spans="1:1" x14ac:dyDescent="0.3">
      <c r="A169" s="50"/>
    </row>
    <row r="170" spans="1:1" x14ac:dyDescent="0.3">
      <c r="A170" s="50"/>
    </row>
    <row r="171" spans="1:1" x14ac:dyDescent="0.3">
      <c r="A171" s="50"/>
    </row>
    <row r="172" spans="1:1" x14ac:dyDescent="0.3">
      <c r="A172" s="50"/>
    </row>
    <row r="173" spans="1:1" x14ac:dyDescent="0.3">
      <c r="A173" s="50"/>
    </row>
    <row r="174" spans="1:1" x14ac:dyDescent="0.3">
      <c r="A174" s="50"/>
    </row>
    <row r="175" spans="1:1" x14ac:dyDescent="0.3">
      <c r="A175" s="50"/>
    </row>
    <row r="176" spans="1:1" x14ac:dyDescent="0.3">
      <c r="A176" s="50"/>
    </row>
    <row r="177" spans="1:1" x14ac:dyDescent="0.3">
      <c r="A177" s="50"/>
    </row>
    <row r="178" spans="1:1" x14ac:dyDescent="0.3">
      <c r="A178" s="50"/>
    </row>
    <row r="179" spans="1:1" x14ac:dyDescent="0.3">
      <c r="A179" s="50"/>
    </row>
    <row r="180" spans="1:1" x14ac:dyDescent="0.3">
      <c r="A180" s="50"/>
    </row>
    <row r="181" spans="1:1" x14ac:dyDescent="0.3">
      <c r="A181" s="50"/>
    </row>
    <row r="182" spans="1:1" x14ac:dyDescent="0.3">
      <c r="A182" s="50"/>
    </row>
    <row r="183" spans="1:1" x14ac:dyDescent="0.3">
      <c r="A183" s="50"/>
    </row>
    <row r="184" spans="1:1" x14ac:dyDescent="0.3">
      <c r="A184" s="50"/>
    </row>
    <row r="185" spans="1:1" x14ac:dyDescent="0.3">
      <c r="A185" s="50"/>
    </row>
    <row r="186" spans="1:1" x14ac:dyDescent="0.3">
      <c r="A186" s="50"/>
    </row>
    <row r="187" spans="1:1" x14ac:dyDescent="0.3">
      <c r="A187" s="50"/>
    </row>
    <row r="188" spans="1:1" x14ac:dyDescent="0.3">
      <c r="A188" s="50"/>
    </row>
    <row r="189" spans="1:1" x14ac:dyDescent="0.3">
      <c r="A189" s="50"/>
    </row>
    <row r="190" spans="1:1" x14ac:dyDescent="0.3">
      <c r="A190" s="50"/>
    </row>
    <row r="191" spans="1:1" x14ac:dyDescent="0.3">
      <c r="A191" s="50"/>
    </row>
    <row r="192" spans="1:1" x14ac:dyDescent="0.3">
      <c r="A192" s="50"/>
    </row>
    <row r="193" spans="1:1" x14ac:dyDescent="0.3">
      <c r="A193" s="50"/>
    </row>
    <row r="194" spans="1:1" x14ac:dyDescent="0.3">
      <c r="A194" s="50"/>
    </row>
    <row r="195" spans="1:1" x14ac:dyDescent="0.3">
      <c r="A195" s="50"/>
    </row>
    <row r="196" spans="1:1" x14ac:dyDescent="0.3">
      <c r="A196" s="50"/>
    </row>
    <row r="197" spans="1:1" x14ac:dyDescent="0.3">
      <c r="A197" s="50"/>
    </row>
    <row r="198" spans="1:1" x14ac:dyDescent="0.3">
      <c r="A198" s="50"/>
    </row>
    <row r="199" spans="1:1" x14ac:dyDescent="0.3">
      <c r="A199" s="50"/>
    </row>
    <row r="200" spans="1:1" x14ac:dyDescent="0.3">
      <c r="A200" s="50"/>
    </row>
    <row r="201" spans="1:1" x14ac:dyDescent="0.3">
      <c r="A201" s="50"/>
    </row>
  </sheetData>
  <dataValidations count="4">
    <dataValidation allowBlank="1" showInputMessage="1" showErrorMessage="1" promptTitle="Value" prompt="Net asset after impairment, or if negative, amount of impairment" sqref="B1" xr:uid="{7B3780C0-B280-44E8-9EDF-3832E4B64411}"/>
    <dataValidation allowBlank="1" showInputMessage="1" showErrorMessage="1" promptTitle="Impairment Date" prompt="Effective date of impairment" sqref="C1" xr:uid="{5FF7E392-13BB-4BD9-9372-F0BD40242348}"/>
    <dataValidation allowBlank="1" showInputMessage="1" showErrorMessage="1" promptTitle="Description" prompt="Description of impairment" sqref="D1" xr:uid="{82EAC44B-603B-4B07-91A6-4F080B2C846F}"/>
    <dataValidation allowBlank="1" sqref="A2:A1048576" xr:uid="{B6F516F8-C7FD-451B-8F82-66246D7CCBAB}"/>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E201"/>
  <sheetViews>
    <sheetView workbookViewId="0"/>
  </sheetViews>
  <sheetFormatPr defaultColWidth="8.77734375" defaultRowHeight="14.4" x14ac:dyDescent="0.3"/>
  <cols>
    <col min="1" max="1" width="40.44140625" style="51" customWidth="1"/>
    <col min="2" max="2" width="30.6640625" style="5" customWidth="1"/>
    <col min="3" max="3" width="60.6640625" style="5" customWidth="1"/>
    <col min="4" max="5" width="11.77734375" customWidth="1"/>
    <col min="6" max="7" width="10.6640625" customWidth="1"/>
  </cols>
  <sheetData>
    <row r="1" spans="1:5" s="6" customFormat="1" ht="60" customHeight="1" x14ac:dyDescent="0.3">
      <c r="A1" s="76" t="s">
        <v>162</v>
      </c>
      <c r="B1" s="77" t="s">
        <v>54</v>
      </c>
      <c r="C1" s="77" t="s">
        <v>55</v>
      </c>
      <c r="D1" s="16"/>
      <c r="E1" s="16"/>
    </row>
    <row r="2" spans="1:5" x14ac:dyDescent="0.3">
      <c r="A2" s="50"/>
    </row>
    <row r="3" spans="1:5" x14ac:dyDescent="0.3">
      <c r="A3" s="50"/>
    </row>
    <row r="4" spans="1:5" x14ac:dyDescent="0.3">
      <c r="A4" s="50"/>
    </row>
    <row r="5" spans="1:5" x14ac:dyDescent="0.3">
      <c r="A5" s="50"/>
    </row>
    <row r="6" spans="1:5" x14ac:dyDescent="0.3">
      <c r="A6" s="50"/>
    </row>
    <row r="7" spans="1:5" x14ac:dyDescent="0.3">
      <c r="A7" s="50"/>
    </row>
    <row r="8" spans="1:5" x14ac:dyDescent="0.3">
      <c r="A8" s="50"/>
    </row>
    <row r="9" spans="1:5" x14ac:dyDescent="0.3">
      <c r="A9" s="50"/>
    </row>
    <row r="10" spans="1:5" x14ac:dyDescent="0.3">
      <c r="A10" s="50"/>
    </row>
    <row r="11" spans="1:5" x14ac:dyDescent="0.3">
      <c r="A11" s="50"/>
    </row>
    <row r="12" spans="1:5" x14ac:dyDescent="0.3">
      <c r="A12" s="50"/>
    </row>
    <row r="13" spans="1:5" x14ac:dyDescent="0.3">
      <c r="A13" s="50"/>
    </row>
    <row r="14" spans="1:5" x14ac:dyDescent="0.3">
      <c r="A14" s="50"/>
    </row>
    <row r="15" spans="1:5" x14ac:dyDescent="0.3">
      <c r="A15" s="50"/>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1" x14ac:dyDescent="0.3">
      <c r="A49" s="50"/>
    </row>
    <row r="50" spans="1:1" x14ac:dyDescent="0.3">
      <c r="A50" s="50"/>
    </row>
    <row r="51" spans="1:1" x14ac:dyDescent="0.3">
      <c r="A51" s="50"/>
    </row>
    <row r="52" spans="1:1" x14ac:dyDescent="0.3">
      <c r="A52" s="50"/>
    </row>
    <row r="53" spans="1:1" x14ac:dyDescent="0.3">
      <c r="A53" s="50"/>
    </row>
    <row r="54" spans="1:1" x14ac:dyDescent="0.3">
      <c r="A54" s="50"/>
    </row>
    <row r="55" spans="1:1" x14ac:dyDescent="0.3">
      <c r="A55" s="50"/>
    </row>
    <row r="56" spans="1:1" x14ac:dyDescent="0.3">
      <c r="A56" s="50"/>
    </row>
    <row r="57" spans="1:1" x14ac:dyDescent="0.3">
      <c r="A57" s="50"/>
    </row>
    <row r="58" spans="1:1" x14ac:dyDescent="0.3">
      <c r="A58" s="50"/>
    </row>
    <row r="59" spans="1:1" x14ac:dyDescent="0.3">
      <c r="A59" s="50"/>
    </row>
    <row r="60" spans="1:1" x14ac:dyDescent="0.3">
      <c r="A60" s="50"/>
    </row>
    <row r="61" spans="1:1" x14ac:dyDescent="0.3">
      <c r="A61" s="50"/>
    </row>
    <row r="62" spans="1:1" x14ac:dyDescent="0.3">
      <c r="A62" s="50"/>
    </row>
    <row r="63" spans="1:1" x14ac:dyDescent="0.3">
      <c r="A63" s="50"/>
    </row>
    <row r="64" spans="1:1"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row r="75" spans="1:1" x14ac:dyDescent="0.3">
      <c r="A75" s="50"/>
    </row>
    <row r="76" spans="1:1" x14ac:dyDescent="0.3">
      <c r="A76" s="50"/>
    </row>
    <row r="77" spans="1:1" x14ac:dyDescent="0.3">
      <c r="A77" s="50"/>
    </row>
    <row r="78" spans="1:1" x14ac:dyDescent="0.3">
      <c r="A78" s="50"/>
    </row>
    <row r="79" spans="1:1" x14ac:dyDescent="0.3">
      <c r="A79" s="50"/>
    </row>
    <row r="80" spans="1:1" x14ac:dyDescent="0.3">
      <c r="A80" s="50"/>
    </row>
    <row r="81" spans="1:1" x14ac:dyDescent="0.3">
      <c r="A81" s="50"/>
    </row>
    <row r="82" spans="1:1" x14ac:dyDescent="0.3">
      <c r="A82" s="50"/>
    </row>
    <row r="83" spans="1:1" x14ac:dyDescent="0.3">
      <c r="A83" s="50"/>
    </row>
    <row r="84" spans="1:1" x14ac:dyDescent="0.3">
      <c r="A84" s="50"/>
    </row>
    <row r="85" spans="1:1" x14ac:dyDescent="0.3">
      <c r="A85" s="50"/>
    </row>
    <row r="86" spans="1:1" x14ac:dyDescent="0.3">
      <c r="A86" s="50"/>
    </row>
    <row r="87" spans="1:1" x14ac:dyDescent="0.3">
      <c r="A87" s="50"/>
    </row>
    <row r="88" spans="1:1" x14ac:dyDescent="0.3">
      <c r="A88" s="50"/>
    </row>
    <row r="89" spans="1:1" x14ac:dyDescent="0.3">
      <c r="A89" s="50"/>
    </row>
    <row r="90" spans="1:1" x14ac:dyDescent="0.3">
      <c r="A90" s="50"/>
    </row>
    <row r="91" spans="1:1" x14ac:dyDescent="0.3">
      <c r="A91" s="50"/>
    </row>
    <row r="92" spans="1:1" x14ac:dyDescent="0.3">
      <c r="A92" s="50"/>
    </row>
    <row r="93" spans="1:1" x14ac:dyDescent="0.3">
      <c r="A93" s="50"/>
    </row>
    <row r="94" spans="1:1" x14ac:dyDescent="0.3">
      <c r="A94" s="50"/>
    </row>
    <row r="95" spans="1:1" x14ac:dyDescent="0.3">
      <c r="A95" s="50"/>
    </row>
    <row r="96" spans="1:1" x14ac:dyDescent="0.3">
      <c r="A96" s="50"/>
    </row>
    <row r="97" spans="1:1" x14ac:dyDescent="0.3">
      <c r="A97" s="50"/>
    </row>
    <row r="98" spans="1:1" x14ac:dyDescent="0.3">
      <c r="A98" s="50"/>
    </row>
    <row r="99" spans="1:1" x14ac:dyDescent="0.3">
      <c r="A99" s="50"/>
    </row>
    <row r="100" spans="1:1" x14ac:dyDescent="0.3">
      <c r="A100" s="50"/>
    </row>
    <row r="101" spans="1:1" x14ac:dyDescent="0.3">
      <c r="A101" s="50"/>
    </row>
    <row r="102" spans="1:1" x14ac:dyDescent="0.3">
      <c r="A102" s="50"/>
    </row>
    <row r="103" spans="1:1" x14ac:dyDescent="0.3">
      <c r="A103" s="50"/>
    </row>
    <row r="104" spans="1:1" x14ac:dyDescent="0.3">
      <c r="A104" s="50"/>
    </row>
    <row r="105" spans="1:1" x14ac:dyDescent="0.3">
      <c r="A105" s="50"/>
    </row>
    <row r="106" spans="1:1" x14ac:dyDescent="0.3">
      <c r="A106" s="50"/>
    </row>
    <row r="107" spans="1:1" x14ac:dyDescent="0.3">
      <c r="A107" s="50"/>
    </row>
    <row r="108" spans="1:1" x14ac:dyDescent="0.3">
      <c r="A108" s="50"/>
    </row>
    <row r="109" spans="1:1" x14ac:dyDescent="0.3">
      <c r="A109" s="50"/>
    </row>
    <row r="110" spans="1:1" x14ac:dyDescent="0.3">
      <c r="A110" s="50"/>
    </row>
    <row r="111" spans="1:1" x14ac:dyDescent="0.3">
      <c r="A111" s="50"/>
    </row>
    <row r="112" spans="1:1" x14ac:dyDescent="0.3">
      <c r="A112" s="50"/>
    </row>
    <row r="113" spans="1:1" x14ac:dyDescent="0.3">
      <c r="A113" s="50"/>
    </row>
    <row r="114" spans="1:1" x14ac:dyDescent="0.3">
      <c r="A114" s="50"/>
    </row>
    <row r="115" spans="1:1" x14ac:dyDescent="0.3">
      <c r="A115" s="50"/>
    </row>
    <row r="116" spans="1:1" x14ac:dyDescent="0.3">
      <c r="A116" s="50"/>
    </row>
    <row r="117" spans="1:1" x14ac:dyDescent="0.3">
      <c r="A117" s="50"/>
    </row>
    <row r="118" spans="1:1" x14ac:dyDescent="0.3">
      <c r="A118" s="50"/>
    </row>
    <row r="119" spans="1:1" x14ac:dyDescent="0.3">
      <c r="A119" s="50"/>
    </row>
    <row r="120" spans="1:1" x14ac:dyDescent="0.3">
      <c r="A120" s="50"/>
    </row>
    <row r="121" spans="1:1" x14ac:dyDescent="0.3">
      <c r="A121" s="50"/>
    </row>
    <row r="122" spans="1:1" x14ac:dyDescent="0.3">
      <c r="A122" s="50"/>
    </row>
    <row r="123" spans="1:1" x14ac:dyDescent="0.3">
      <c r="A123" s="50"/>
    </row>
    <row r="124" spans="1:1" x14ac:dyDescent="0.3">
      <c r="A124" s="50"/>
    </row>
    <row r="125" spans="1:1" x14ac:dyDescent="0.3">
      <c r="A125" s="50"/>
    </row>
    <row r="126" spans="1:1" x14ac:dyDescent="0.3">
      <c r="A126" s="50"/>
    </row>
    <row r="127" spans="1:1" x14ac:dyDescent="0.3">
      <c r="A127" s="50"/>
    </row>
    <row r="128" spans="1:1" x14ac:dyDescent="0.3">
      <c r="A128" s="50"/>
    </row>
    <row r="129" spans="1:1" x14ac:dyDescent="0.3">
      <c r="A129" s="50"/>
    </row>
    <row r="130" spans="1:1" x14ac:dyDescent="0.3">
      <c r="A130" s="50"/>
    </row>
    <row r="131" spans="1:1" x14ac:dyDescent="0.3">
      <c r="A131" s="50"/>
    </row>
    <row r="132" spans="1:1" x14ac:dyDescent="0.3">
      <c r="A132" s="50"/>
    </row>
    <row r="133" spans="1:1" x14ac:dyDescent="0.3">
      <c r="A133" s="50"/>
    </row>
    <row r="134" spans="1:1" x14ac:dyDescent="0.3">
      <c r="A134" s="50"/>
    </row>
    <row r="135" spans="1:1" x14ac:dyDescent="0.3">
      <c r="A135" s="50"/>
    </row>
    <row r="136" spans="1:1" x14ac:dyDescent="0.3">
      <c r="A136" s="50"/>
    </row>
    <row r="137" spans="1:1" x14ac:dyDescent="0.3">
      <c r="A137" s="50"/>
    </row>
    <row r="138" spans="1:1" x14ac:dyDescent="0.3">
      <c r="A138" s="50"/>
    </row>
    <row r="139" spans="1:1" x14ac:dyDescent="0.3">
      <c r="A139" s="50"/>
    </row>
    <row r="140" spans="1:1" x14ac:dyDescent="0.3">
      <c r="A140" s="50"/>
    </row>
    <row r="141" spans="1:1" x14ac:dyDescent="0.3">
      <c r="A141" s="50"/>
    </row>
    <row r="142" spans="1:1" x14ac:dyDescent="0.3">
      <c r="A142" s="50"/>
    </row>
    <row r="143" spans="1:1" x14ac:dyDescent="0.3">
      <c r="A143" s="50"/>
    </row>
    <row r="144" spans="1:1" x14ac:dyDescent="0.3">
      <c r="A144" s="50"/>
    </row>
    <row r="145" spans="1:1" x14ac:dyDescent="0.3">
      <c r="A145" s="50"/>
    </row>
    <row r="146" spans="1:1" x14ac:dyDescent="0.3">
      <c r="A146" s="50"/>
    </row>
    <row r="147" spans="1:1" x14ac:dyDescent="0.3">
      <c r="A147" s="50"/>
    </row>
    <row r="148" spans="1:1" x14ac:dyDescent="0.3">
      <c r="A148" s="50"/>
    </row>
    <row r="149" spans="1:1" x14ac:dyDescent="0.3">
      <c r="A149" s="50"/>
    </row>
    <row r="150" spans="1:1" x14ac:dyDescent="0.3">
      <c r="A150" s="50"/>
    </row>
    <row r="151" spans="1:1" x14ac:dyDescent="0.3">
      <c r="A151" s="50"/>
    </row>
    <row r="152" spans="1:1" x14ac:dyDescent="0.3">
      <c r="A152" s="50"/>
    </row>
    <row r="153" spans="1:1" x14ac:dyDescent="0.3">
      <c r="A153" s="50"/>
    </row>
    <row r="154" spans="1:1" x14ac:dyDescent="0.3">
      <c r="A154" s="50"/>
    </row>
    <row r="155" spans="1:1" x14ac:dyDescent="0.3">
      <c r="A155" s="50"/>
    </row>
    <row r="156" spans="1:1" x14ac:dyDescent="0.3">
      <c r="A156" s="50"/>
    </row>
    <row r="157" spans="1:1" x14ac:dyDescent="0.3">
      <c r="A157" s="50"/>
    </row>
    <row r="158" spans="1:1" x14ac:dyDescent="0.3">
      <c r="A158" s="50"/>
    </row>
    <row r="159" spans="1:1" x14ac:dyDescent="0.3">
      <c r="A159" s="50"/>
    </row>
    <row r="160" spans="1:1" x14ac:dyDescent="0.3">
      <c r="A160" s="50"/>
    </row>
    <row r="161" spans="1:1" x14ac:dyDescent="0.3">
      <c r="A161" s="50"/>
    </row>
    <row r="162" spans="1:1" x14ac:dyDescent="0.3">
      <c r="A162" s="50"/>
    </row>
    <row r="163" spans="1:1" x14ac:dyDescent="0.3">
      <c r="A163" s="50"/>
    </row>
    <row r="164" spans="1:1" x14ac:dyDescent="0.3">
      <c r="A164" s="50"/>
    </row>
    <row r="165" spans="1:1" x14ac:dyDescent="0.3">
      <c r="A165" s="50"/>
    </row>
    <row r="166" spans="1:1" x14ac:dyDescent="0.3">
      <c r="A166" s="50"/>
    </row>
    <row r="167" spans="1:1" x14ac:dyDescent="0.3">
      <c r="A167" s="50"/>
    </row>
    <row r="168" spans="1:1" x14ac:dyDescent="0.3">
      <c r="A168" s="50"/>
    </row>
    <row r="169" spans="1:1" x14ac:dyDescent="0.3">
      <c r="A169" s="50"/>
    </row>
    <row r="170" spans="1:1" x14ac:dyDescent="0.3">
      <c r="A170" s="50"/>
    </row>
    <row r="171" spans="1:1" x14ac:dyDescent="0.3">
      <c r="A171" s="50"/>
    </row>
    <row r="172" spans="1:1" x14ac:dyDescent="0.3">
      <c r="A172" s="50"/>
    </row>
    <row r="173" spans="1:1" x14ac:dyDescent="0.3">
      <c r="A173" s="50"/>
    </row>
    <row r="174" spans="1:1" x14ac:dyDescent="0.3">
      <c r="A174" s="50"/>
    </row>
    <row r="175" spans="1:1" x14ac:dyDescent="0.3">
      <c r="A175" s="50"/>
    </row>
    <row r="176" spans="1:1" x14ac:dyDescent="0.3">
      <c r="A176" s="50"/>
    </row>
    <row r="177" spans="1:1" x14ac:dyDescent="0.3">
      <c r="A177" s="50"/>
    </row>
    <row r="178" spans="1:1" x14ac:dyDescent="0.3">
      <c r="A178" s="50"/>
    </row>
    <row r="179" spans="1:1" x14ac:dyDescent="0.3">
      <c r="A179" s="50"/>
    </row>
    <row r="180" spans="1:1" x14ac:dyDescent="0.3">
      <c r="A180" s="50"/>
    </row>
    <row r="181" spans="1:1" x14ac:dyDescent="0.3">
      <c r="A181" s="50"/>
    </row>
    <row r="182" spans="1:1" x14ac:dyDescent="0.3">
      <c r="A182" s="50"/>
    </row>
    <row r="183" spans="1:1" x14ac:dyDescent="0.3">
      <c r="A183" s="50"/>
    </row>
    <row r="184" spans="1:1" x14ac:dyDescent="0.3">
      <c r="A184" s="50"/>
    </row>
    <row r="185" spans="1:1" x14ac:dyDescent="0.3">
      <c r="A185" s="50"/>
    </row>
    <row r="186" spans="1:1" x14ac:dyDescent="0.3">
      <c r="A186" s="50"/>
    </row>
    <row r="187" spans="1:1" x14ac:dyDescent="0.3">
      <c r="A187" s="50"/>
    </row>
    <row r="188" spans="1:1" x14ac:dyDescent="0.3">
      <c r="A188" s="50"/>
    </row>
    <row r="189" spans="1:1" x14ac:dyDescent="0.3">
      <c r="A189" s="50"/>
    </row>
    <row r="190" spans="1:1" x14ac:dyDescent="0.3">
      <c r="A190" s="50"/>
    </row>
    <row r="191" spans="1:1" x14ac:dyDescent="0.3">
      <c r="A191" s="50"/>
    </row>
    <row r="192" spans="1:1" x14ac:dyDescent="0.3">
      <c r="A192" s="50"/>
    </row>
    <row r="193" spans="1:1" x14ac:dyDescent="0.3">
      <c r="A193" s="50"/>
    </row>
    <row r="194" spans="1:1" x14ac:dyDescent="0.3">
      <c r="A194" s="50"/>
    </row>
    <row r="195" spans="1:1" x14ac:dyDescent="0.3">
      <c r="A195" s="50"/>
    </row>
    <row r="196" spans="1:1" x14ac:dyDescent="0.3">
      <c r="A196" s="50"/>
    </row>
    <row r="197" spans="1:1" x14ac:dyDescent="0.3">
      <c r="A197" s="50"/>
    </row>
    <row r="198" spans="1:1" x14ac:dyDescent="0.3">
      <c r="A198" s="50"/>
    </row>
    <row r="199" spans="1:1" x14ac:dyDescent="0.3">
      <c r="A199" s="50"/>
    </row>
    <row r="200" spans="1:1" x14ac:dyDescent="0.3">
      <c r="A200" s="50"/>
    </row>
    <row r="201" spans="1:1" x14ac:dyDescent="0.3">
      <c r="A201" s="50"/>
    </row>
  </sheetData>
  <dataValidations count="3">
    <dataValidation allowBlank="1" showInputMessage="1" showErrorMessage="1" promptTitle="Caption" prompt="Title for attachment" sqref="B1" xr:uid="{14AD6ABD-8928-4E5C-A7EE-ECDB02079FAF}"/>
    <dataValidation allowBlank="1" showInputMessage="1" showErrorMessage="1" promptTitle="Filename" prompt="Full path where attachment file is currently stored (will be used to upload attachment into lease record)" sqref="C1" xr:uid="{80754657-12F9-49F6-9B7E-E28E208EDE4B}"/>
    <dataValidation allowBlank="1" sqref="A1:A1048576" xr:uid="{C9D12DDB-5DC5-425A-8047-80749C1DD765}"/>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AAFDE001-16EA-45FD-9CF0-7D7E6E40EDA4}">
  <ds:schemaRefs>
    <ds:schemaRef ds:uri="http://schemas.microsoft.com/sharepoint/v3/contenttype/forms"/>
  </ds:schemaRefs>
</ds:datastoreItem>
</file>

<file path=customXml/itemProps2.xml><?xml version="1.0" encoding="utf-8"?>
<ds:datastoreItem xmlns:ds="http://schemas.openxmlformats.org/officeDocument/2006/customXml" ds:itemID="{91983432-1895-4EA0-986E-E0C228F89DBC}"/>
</file>

<file path=customXml/itemProps3.xml><?xml version="1.0" encoding="utf-8"?>
<ds:datastoreItem xmlns:ds="http://schemas.openxmlformats.org/officeDocument/2006/customXml" ds:itemID="{98011F6E-050E-443C-807C-EF04FA573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 - READ 1ST</vt:lpstr>
      <vt:lpstr>Primary</vt:lpstr>
      <vt:lpstr>Payments</vt:lpstr>
      <vt:lpstr>Variable Payments</vt:lpstr>
      <vt:lpstr>entity list for forms 6.30.23</vt:lpstr>
      <vt:lpstr>FCC-date and NA</vt:lpstr>
      <vt:lpstr>Options</vt:lpstr>
      <vt:lpstr>Impairments</vt:lpstr>
      <vt:lpstr>Attachments</vt:lpstr>
      <vt:lpstr>Data Dictionary - Primary</vt:lpstr>
      <vt:lpstr>Data Dictionary - Payments</vt:lpstr>
      <vt:lpstr>Data Dictionary - Options</vt:lpstr>
      <vt:lpstr>Data Dictionary - Impairments</vt:lpstr>
      <vt:lpstr>Data Dictionary - Attachments</vt:lpstr>
      <vt:lpstr>Data</vt:lpstr>
      <vt:lpstr>'Instructions - READ 1ST'!Print_Area</vt:lpstr>
      <vt:lpstr>Primary!Print_Area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dc:creator>
  <cp:lastModifiedBy>Bennett, Chelsea</cp:lastModifiedBy>
  <cp:lastPrinted>2023-06-30T20:03:00Z</cp:lastPrinted>
  <dcterms:created xsi:type="dcterms:W3CDTF">2015-06-26T05:30:20Z</dcterms:created>
  <dcterms:modified xsi:type="dcterms:W3CDTF">2023-08-07T19:26:48Z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