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smith2\Desktop\"/>
    </mc:Choice>
  </mc:AlternateContent>
  <xr:revisionPtr revIDLastSave="0" documentId="8_{B15973B7-0114-453F-8B2F-F0A5D21EF7F8}" xr6:coauthVersionLast="47" xr6:coauthVersionMax="47" xr10:uidLastSave="{00000000-0000-0000-0000-000000000000}"/>
  <bookViews>
    <workbookView xWindow="52680" yWindow="-120" windowWidth="29040" windowHeight="15840" firstSheet="2" activeTab="2" xr2:uid="{00000000-000D-0000-FFFF-FFFF00000000}"/>
  </bookViews>
  <sheets>
    <sheet name="November" sheetId="6" r:id="rId1"/>
    <sheet name="December" sheetId="9" r:id="rId2"/>
    <sheet name="January" sheetId="8" r:id="rId3"/>
  </sheets>
  <definedNames>
    <definedName name="calendar" localSheetId="1">daygrid+December!firstdate-WEEKDAY(December!firstdate)-December!weekday_option</definedName>
    <definedName name="calendar" localSheetId="2">daygrid+January!firstdate-WEEKDAY(January!firstdate)-January!weekday_option</definedName>
    <definedName name="calendar" localSheetId="0">daygrid+November!firstdate-WEEKDAY(November!firstdate)-November!weekday_option</definedName>
    <definedName name="calendar">daygrid+[0]!firstdate-WEEKDAY([0]!firstdate)-weekday_option</definedName>
    <definedName name="daygrid">days+weeks*7</definedName>
    <definedName name="daypattern">{1,1,2,2,3,3,4,4,5,5,6,6,7}</definedName>
    <definedName name="days">{0,1,2,3,4,5,6}</definedName>
    <definedName name="DayToStart" localSheetId="1">December!$F$2</definedName>
    <definedName name="DayToStart" localSheetId="2">January!$F$2</definedName>
    <definedName name="DayToStart" localSheetId="0">November!$F$2</definedName>
    <definedName name="DayToStart">#REF!</definedName>
    <definedName name="firstdate" localSheetId="1">DATE(December!YearToDisplay,December!month,1)</definedName>
    <definedName name="firstdate" localSheetId="2">DATE(January!YearToDisplay,January!month,1)</definedName>
    <definedName name="firstdate" localSheetId="0">DATE(November!YearToDisplay,November!month,1)</definedName>
    <definedName name="firstdate">DATE([0]!YearToDisplay,[0]!month,1)</definedName>
    <definedName name="month" localSheetId="1">MATCH(December!MonthToDisplay,months,0)</definedName>
    <definedName name="month" localSheetId="2">MATCH(January!MonthToDisplay,months,0)</definedName>
    <definedName name="month" localSheetId="0">MATCH(November!MonthToDisplay,months,0)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ToDisplay" localSheetId="1">December!$C$1</definedName>
    <definedName name="MonthToDisplay" localSheetId="2">January!$C$1</definedName>
    <definedName name="MonthToDisplay" localSheetId="0">November!$C$1</definedName>
    <definedName name="MonthToDisplay">#REF!</definedName>
    <definedName name="MonthToDisplayNumber" localSheetId="1">MATCH(December!MonthToDisplay,months,0)</definedName>
    <definedName name="MonthToDisplayNumber" localSheetId="2">MATCH(January!MonthToDisplay,months,0)</definedName>
    <definedName name="MonthToDisplayNumber" localSheetId="0">MATCH(November!MonthToDisplay,months,0)</definedName>
    <definedName name="MonthToDisplayNumber">MATCH([0]!MonthToDisplay,months,0)</definedName>
    <definedName name="ndx" localSheetId="1">ROUNDUP(MATCH(2,1/FREQUENCY(DATE(December!YearToDisplay,December!MonthToDisplayNumber,1),December!calendar))/7,0)</definedName>
    <definedName name="ndx" localSheetId="2">ROUNDUP(MATCH(2,1/FREQUENCY(DATE(January!YearToDisplay,January!MonthToDisplayNumber,1),January!calendar))/7,0)</definedName>
    <definedName name="ndx" localSheetId="0">ROUNDUP(MATCH(2,1/FREQUENCY(DATE(November!YearToDisplay,November!MonthToDisplayNumber,1),November!calendar))/7,0)</definedName>
    <definedName name="_xlnm.Print_Titles" localSheetId="1">December!$3:$3</definedName>
    <definedName name="_xlnm.Print_Titles" localSheetId="2">January!$3:$3</definedName>
    <definedName name="_xlnm.Print_Titles" localSheetId="0">November!$3:$3</definedName>
    <definedName name="startdate" localSheetId="1">DATE(December!YearToDisplay,December!month,1)</definedName>
    <definedName name="startdate" localSheetId="2">DATE(January!YearToDisplay,January!month,1)</definedName>
    <definedName name="startdate" localSheetId="0">DATE(November!YearToDisplay,November!month,1)</definedName>
    <definedName name="weekday_option" localSheetId="1">MATCH(December!DayToStart,weekdays_reversed,0)-2</definedName>
    <definedName name="weekday_option" localSheetId="2">MATCH(January!DayToStart,weekdays_reversed,0)-2</definedName>
    <definedName name="weekday_option" localSheetId="0">MATCH(November!DayToStart,weekdays_reversed,0)-2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December!$B$1</definedName>
    <definedName name="YearToDisplay" localSheetId="2">January!$B$1</definedName>
    <definedName name="YearToDisplay" localSheetId="0">November!$B$1</definedName>
    <definedName name="YearToDispl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 a="1"/>
  <c r="H14" i="9" s="1"/>
  <c r="B14" i="8" a="1"/>
  <c r="H14" i="8" s="1"/>
  <c r="B8" i="6" a="1"/>
  <c r="H8" i="6" s="1"/>
  <c r="B4" i="9" l="1" a="1"/>
  <c r="H4" i="9" s="1"/>
  <c r="B12" i="9" a="1"/>
  <c r="H12" i="9" s="1"/>
  <c r="B8" i="9" a="1"/>
  <c r="H8" i="9" s="1"/>
  <c r="B3" i="9" a="1"/>
  <c r="H3" i="9" s="1"/>
  <c r="B10" i="9" a="1"/>
  <c r="H10" i="9" s="1"/>
  <c r="B6" i="9" a="1"/>
  <c r="H6" i="9" s="1"/>
  <c r="E14" i="9"/>
  <c r="B3" i="8" a="1"/>
  <c r="H3" i="8" s="1"/>
  <c r="B14" i="9"/>
  <c r="F14" i="9"/>
  <c r="B10" i="8" a="1"/>
  <c r="H10" i="8" s="1"/>
  <c r="C14" i="9"/>
  <c r="G14" i="9"/>
  <c r="D14" i="9"/>
  <c r="B8" i="8" a="1"/>
  <c r="H8" i="8" s="1"/>
  <c r="B4" i="8" a="1"/>
  <c r="H4" i="8" s="1"/>
  <c r="B12" i="8" a="1"/>
  <c r="H12" i="8" s="1"/>
  <c r="B6" i="8" a="1"/>
  <c r="H6" i="8" s="1"/>
  <c r="E14" i="8"/>
  <c r="B14" i="8"/>
  <c r="F14" i="8"/>
  <c r="C14" i="8"/>
  <c r="G14" i="8"/>
  <c r="D14" i="8"/>
  <c r="B10" i="6" a="1"/>
  <c r="H10" i="6" s="1"/>
  <c r="B6" i="6" a="1"/>
  <c r="H6" i="6" s="1"/>
  <c r="B3" i="6" a="1"/>
  <c r="H3" i="6" s="1"/>
  <c r="B12" i="6" a="1"/>
  <c r="H12" i="6" s="1"/>
  <c r="B4" i="6" a="1"/>
  <c r="H4" i="6" s="1"/>
  <c r="B14" i="6" a="1"/>
  <c r="H14" i="6" s="1"/>
  <c r="F8" i="6"/>
  <c r="C8" i="6"/>
  <c r="G8" i="6"/>
  <c r="E8" i="6"/>
  <c r="B8" i="6"/>
  <c r="D8" i="6"/>
  <c r="G4" i="9" l="1"/>
  <c r="B4" i="9"/>
  <c r="D4" i="9"/>
  <c r="C10" i="9"/>
  <c r="C3" i="8"/>
  <c r="D3" i="8"/>
  <c r="D12" i="9"/>
  <c r="F10" i="9"/>
  <c r="E12" i="9"/>
  <c r="E3" i="8"/>
  <c r="D10" i="9"/>
  <c r="G12" i="9"/>
  <c r="B10" i="9"/>
  <c r="B12" i="9"/>
  <c r="C10" i="8"/>
  <c r="E4" i="9"/>
  <c r="C12" i="9"/>
  <c r="C4" i="9"/>
  <c r="F12" i="9"/>
  <c r="F4" i="9"/>
  <c r="G8" i="9"/>
  <c r="E8" i="9"/>
  <c r="G6" i="8"/>
  <c r="E10" i="8"/>
  <c r="C6" i="8"/>
  <c r="F10" i="8"/>
  <c r="B6" i="8"/>
  <c r="D3" i="9"/>
  <c r="D10" i="8"/>
  <c r="G10" i="8"/>
  <c r="B10" i="8"/>
  <c r="D8" i="9"/>
  <c r="C3" i="9"/>
  <c r="B8" i="9"/>
  <c r="F6" i="9"/>
  <c r="E6" i="9"/>
  <c r="F3" i="8"/>
  <c r="D6" i="9"/>
  <c r="C8" i="9"/>
  <c r="F8" i="9"/>
  <c r="E10" i="9"/>
  <c r="G10" i="9"/>
  <c r="C6" i="9"/>
  <c r="B3" i="8"/>
  <c r="F4" i="8"/>
  <c r="F3" i="9"/>
  <c r="E3" i="9"/>
  <c r="D6" i="8"/>
  <c r="G3" i="8"/>
  <c r="B4" i="8"/>
  <c r="E6" i="8"/>
  <c r="G6" i="9"/>
  <c r="G3" i="9"/>
  <c r="B6" i="9"/>
  <c r="B3" i="9"/>
  <c r="F8" i="8"/>
  <c r="E8" i="8"/>
  <c r="G8" i="8"/>
  <c r="C4" i="8"/>
  <c r="B8" i="8"/>
  <c r="D8" i="8"/>
  <c r="C8" i="8"/>
  <c r="E4" i="8"/>
  <c r="C12" i="8"/>
  <c r="F12" i="8"/>
  <c r="E12" i="8"/>
  <c r="B12" i="8"/>
  <c r="D12" i="8"/>
  <c r="D4" i="8"/>
  <c r="G12" i="8"/>
  <c r="G4" i="8"/>
  <c r="F6" i="8"/>
  <c r="B12" i="6"/>
  <c r="D10" i="6"/>
  <c r="C12" i="6"/>
  <c r="G10" i="6"/>
  <c r="B10" i="6"/>
  <c r="E12" i="6"/>
  <c r="F3" i="6"/>
  <c r="D6" i="6"/>
  <c r="C10" i="6"/>
  <c r="C6" i="6"/>
  <c r="E10" i="6"/>
  <c r="D12" i="6"/>
  <c r="F10" i="6"/>
  <c r="G12" i="6"/>
  <c r="F12" i="6"/>
  <c r="F6" i="6"/>
  <c r="E6" i="6"/>
  <c r="B6" i="6"/>
  <c r="G6" i="6"/>
  <c r="D4" i="6"/>
  <c r="E4" i="6"/>
  <c r="G4" i="6"/>
  <c r="F14" i="6"/>
  <c r="E14" i="6"/>
  <c r="D3" i="6"/>
  <c r="B4" i="6"/>
  <c r="E3" i="6"/>
  <c r="C4" i="6"/>
  <c r="B14" i="6"/>
  <c r="B3" i="6"/>
  <c r="G14" i="6"/>
  <c r="G3" i="6"/>
  <c r="D14" i="6"/>
  <c r="C14" i="6"/>
  <c r="C3" i="6"/>
  <c r="F4" i="6"/>
</calcChain>
</file>

<file path=xl/sharedStrings.xml><?xml version="1.0" encoding="utf-8"?>
<sst xmlns="http://schemas.openxmlformats.org/spreadsheetml/2006/main" count="65" uniqueCount="39">
  <si>
    <t>NOVEMBER</t>
  </si>
  <si>
    <t>W-2 Processing Calendar</t>
  </si>
  <si>
    <t xml:space="preserve">  CALENDAR YEAR</t>
  </si>
  <si>
    <t>CALENDAR MONTH</t>
  </si>
  <si>
    <t>FIRST DAY OF WEEK</t>
  </si>
  <si>
    <t>SUNDAY</t>
  </si>
  <si>
    <t>DOT Confirm</t>
  </si>
  <si>
    <t>Semi-Monthly Confirm</t>
  </si>
  <si>
    <r>
      <rPr>
        <b/>
        <sz val="9"/>
        <color rgb="FFFF0000"/>
        <rFont val="Calibri Light"/>
        <family val="2"/>
        <scheme val="minor"/>
      </rPr>
      <t xml:space="preserve">
</t>
    </r>
    <r>
      <rPr>
        <b/>
        <sz val="9"/>
        <rFont val="Calibri Light"/>
        <family val="2"/>
        <scheme val="minor"/>
      </rPr>
      <t xml:space="preserve">
</t>
    </r>
  </si>
  <si>
    <t>Holiday</t>
  </si>
  <si>
    <r>
      <rPr>
        <b/>
        <sz val="9"/>
        <color rgb="FFFF0000"/>
        <rFont val="Calibri Light"/>
        <family val="2"/>
        <scheme val="minor"/>
      </rPr>
      <t xml:space="preserve">                                                                                              </t>
    </r>
    <r>
      <rPr>
        <b/>
        <sz val="9"/>
        <color rgb="FF00B050"/>
        <rFont val="Calibri Light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DOT Confirm</t>
    </r>
  </si>
  <si>
    <t>Semi and Monthly Confirm</t>
  </si>
  <si>
    <t>Review Tax 900 Report/Correct Errors</t>
  </si>
  <si>
    <t>Submit balance adjustments requests to the SAO CSC HCM Support Desk</t>
  </si>
  <si>
    <t xml:space="preserve">Questions?  Contact the SAO CSC HCM Support Desk
404-657-3956    888-896-7771    HCM@sao.ga.gov </t>
  </si>
  <si>
    <t>DECEMBER</t>
  </si>
  <si>
    <t xml:space="preserve"> </t>
  </si>
  <si>
    <t xml:space="preserve">W2 Communication sent to agencies </t>
  </si>
  <si>
    <r>
      <rPr>
        <b/>
        <sz val="9"/>
        <color theme="7" tint="-0.249977111117893"/>
        <rFont val="Calibri Light"/>
        <family val="2"/>
        <scheme val="minor"/>
      </rPr>
      <t>DOT Confirm</t>
    </r>
    <r>
      <rPr>
        <b/>
        <sz val="9"/>
        <rFont val="Calibri Light"/>
        <family val="2"/>
        <scheme val="minor"/>
      </rPr>
      <t xml:space="preserve">
</t>
    </r>
  </si>
  <si>
    <t>Make sure all TAX 900 errors are cleared</t>
  </si>
  <si>
    <t>Semi Monthly Confirm</t>
  </si>
  <si>
    <t>Review all TX900 errors and correct prior to last payroll confirm for the year</t>
  </si>
  <si>
    <t xml:space="preserve">    Review:  TAX103X in Report Manager</t>
  </si>
  <si>
    <t>Review Reports:  TAX910Lx, TAX 900x, TAX910Ax, TAX910Ex, TAX916Sx, TAX010, TAX960x 
Make sure all TAX 900 errors are cleared</t>
  </si>
  <si>
    <t>Georgia Assembly sends per diem file to SAO</t>
  </si>
  <si>
    <t>Last day for employees to opt-in/opt-out for Electronic W2's</t>
  </si>
  <si>
    <t>JANUARY</t>
  </si>
  <si>
    <t xml:space="preserve"> Make sure all TX900 errors are cleaned up</t>
  </si>
  <si>
    <r>
      <t xml:space="preserve">DOT Confirm                </t>
    </r>
    <r>
      <rPr>
        <b/>
        <sz val="9"/>
        <color rgb="FFFF0000"/>
        <rFont val="Calibri Light"/>
        <family val="2"/>
        <scheme val="minor"/>
      </rPr>
      <t>Review Reports:  TAX910Lx, TAX900x, TAX910Ax, TAX910Ex, TAX916Sx, TAX010, TAX960x</t>
    </r>
  </si>
  <si>
    <r>
      <t xml:space="preserve">Review Reports:  TAX910Lx, TAX 900x, TAX910Ax, TAX910Ex, TAX916Sx, TAX010, TAX960x                              </t>
    </r>
    <r>
      <rPr>
        <b/>
        <sz val="9"/>
        <color rgb="FF00B0F0"/>
        <rFont val="Calibri Light"/>
        <family val="2"/>
        <scheme val="minor"/>
      </rPr>
      <t xml:space="preserve">     GA Assembly:  Per Diem Review</t>
    </r>
  </si>
  <si>
    <r>
      <rPr>
        <b/>
        <sz val="9"/>
        <color theme="7" tint="-0.249977111117893"/>
        <rFont val="Calibri Light"/>
        <family val="2"/>
        <scheme val="minor"/>
      </rPr>
      <t>Semi-Monthly Confirm</t>
    </r>
    <r>
      <rPr>
        <b/>
        <sz val="9"/>
        <color rgb="FFFF0000"/>
        <rFont val="Calibri Light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</si>
  <si>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9"/>
        <color rgb="FFFF0000"/>
        <rFont val="Calibri Light"/>
        <family val="2"/>
        <scheme val="minor"/>
      </rPr>
      <t>Review Reports:  TAX910Lx, TAX 900x, TAX910Ax, TAX910Ex, TAX916Sx, TAX010, TAX960x</t>
    </r>
    <r>
      <rPr>
        <sz val="9"/>
        <color rgb="FFFF0000"/>
        <rFont val="Calibri Light"/>
        <family val="2"/>
        <scheme val="minor"/>
      </rPr>
      <t xml:space="preserve"> </t>
    </r>
  </si>
  <si>
    <r>
      <rPr>
        <b/>
        <sz val="8"/>
        <color rgb="FF0070C0"/>
        <rFont val="Calibri Light"/>
        <family val="2"/>
        <scheme val="minor"/>
      </rPr>
      <t xml:space="preserve">Authorized Approver Email Due   </t>
    </r>
    <r>
      <rPr>
        <b/>
        <sz val="9"/>
        <color rgb="FF0070C0"/>
        <rFont val="Calibri Light"/>
        <family val="2"/>
        <scheme val="minor"/>
      </rPr>
      <t xml:space="preserve">                  
</t>
    </r>
    <r>
      <rPr>
        <b/>
        <sz val="9"/>
        <color theme="1"/>
        <rFont val="Calibri Light"/>
        <family val="2"/>
        <scheme val="minor"/>
      </rPr>
      <t>Review  FINAL Report:  TAX910Lx, TAX900x, TAX910Ax, TAX910Ex, TAX916Sx, TAX010, TAX960x, PAY810</t>
    </r>
  </si>
  <si>
    <r>
      <t xml:space="preserve">Electronic W-2s available  - SAO will notify agency         </t>
    </r>
    <r>
      <rPr>
        <b/>
        <sz val="9"/>
        <color rgb="FFFF0000"/>
        <rFont val="Calibri Light"/>
        <family val="2"/>
        <scheme val="minor"/>
      </rPr>
      <t xml:space="preserve"> Files submitted FOR PRINTED W2'S (WILL NOTIFY ONCE AVAILABLE FOR PICK UP OR DELIVERY)</t>
    </r>
  </si>
  <si>
    <r>
      <rPr>
        <b/>
        <sz val="11"/>
        <color theme="7" tint="-0.249977111117893"/>
        <rFont val="Calibri Light"/>
        <family val="2"/>
        <scheme val="minor"/>
      </rPr>
      <t>DOT Confirm</t>
    </r>
    <r>
      <rPr>
        <sz val="11"/>
        <color theme="7" tint="-0.249977111117893"/>
        <rFont val="Calibri Light"/>
        <family val="2"/>
        <scheme val="minor"/>
      </rPr>
      <t xml:space="preserve">  </t>
    </r>
    <r>
      <rPr>
        <sz val="11"/>
        <color theme="1"/>
        <rFont val="Calibri Light"/>
        <family val="2"/>
        <scheme val="minor"/>
      </rPr>
      <t xml:space="preserve">      </t>
    </r>
    <r>
      <rPr>
        <b/>
        <i/>
        <sz val="11"/>
        <color rgb="FFFF0000"/>
        <rFont val="Calibri Light"/>
        <family val="2"/>
        <scheme val="minor"/>
      </rPr>
      <t xml:space="preserve">  </t>
    </r>
  </si>
  <si>
    <t xml:space="preserve">W2's available for Agency Normal Delivery </t>
  </si>
  <si>
    <t xml:space="preserve"> *Begin W-2 corrections/balance adjustments   </t>
  </si>
  <si>
    <t>Semi-monthly and Monthly Confirm</t>
  </si>
  <si>
    <t>***CHANGES NOTED IN BLUE*****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</si>
</sst>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28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9"/>
      <color rgb="FF00B050"/>
      <name val="Calibri Light"/>
      <family val="2"/>
      <scheme val="minor"/>
    </font>
    <font>
      <b/>
      <sz val="11"/>
      <color rgb="FF0070C0"/>
      <name val="Calibri Light"/>
      <family val="2"/>
      <scheme val="minor"/>
    </font>
    <font>
      <b/>
      <sz val="9"/>
      <name val="Calibri Light"/>
      <family val="2"/>
      <scheme val="minor"/>
    </font>
    <font>
      <b/>
      <sz val="9"/>
      <color rgb="FFFF0000"/>
      <name val="Calibri Light"/>
      <family val="2"/>
      <scheme val="minor"/>
    </font>
    <font>
      <sz val="9"/>
      <color rgb="FFFF0000"/>
      <name val="Calibri Light"/>
      <family val="2"/>
      <scheme val="minor"/>
    </font>
    <font>
      <b/>
      <sz val="9"/>
      <color rgb="FF0070C0"/>
      <name val="Calibri Light"/>
      <family val="2"/>
      <scheme val="minor"/>
    </font>
    <font>
      <b/>
      <sz val="9"/>
      <color rgb="FF7030A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b/>
      <sz val="9"/>
      <color theme="7" tint="-0.249977111117893"/>
      <name val="Calibri Light"/>
      <family val="2"/>
      <scheme val="minor"/>
    </font>
    <font>
      <b/>
      <sz val="9"/>
      <color rgb="FF2F6E79"/>
      <name val="Calibri Light"/>
      <family val="2"/>
      <scheme val="minor"/>
    </font>
    <font>
      <b/>
      <sz val="11"/>
      <color theme="7" tint="-0.249977111117893"/>
      <name val="Calibri Light"/>
      <family val="2"/>
      <scheme val="minor"/>
    </font>
    <font>
      <sz val="11"/>
      <color theme="7" tint="-0.249977111117893"/>
      <name val="Calibri Light"/>
      <family val="2"/>
      <scheme val="minor"/>
    </font>
    <font>
      <b/>
      <i/>
      <sz val="11"/>
      <color rgb="FFFF0000"/>
      <name val="Calibri Light"/>
      <family val="2"/>
      <scheme val="minor"/>
    </font>
    <font>
      <b/>
      <sz val="9"/>
      <color rgb="FF00B0F0"/>
      <name val="Calibri Light"/>
      <family val="2"/>
      <scheme val="minor"/>
    </font>
    <font>
      <sz val="11"/>
      <color theme="0" tint="-0.499984740745262"/>
      <name val="Calibri"/>
      <family val="2"/>
      <scheme val="major"/>
    </font>
    <font>
      <b/>
      <sz val="9"/>
      <color theme="1"/>
      <name val="Calibri Light"/>
      <family val="2"/>
      <scheme val="minor"/>
    </font>
    <font>
      <b/>
      <sz val="9"/>
      <color rgb="FFFF0000"/>
      <name val="Calibri Light"/>
    </font>
    <font>
      <b/>
      <sz val="8"/>
      <color rgb="FF0070C0"/>
      <name val="Calibri Light"/>
      <family val="2"/>
      <scheme val="minor"/>
    </font>
    <font>
      <b/>
      <sz val="11"/>
      <color rgb="FFFF0000"/>
      <name val="Calibri Light"/>
      <family val="2"/>
      <scheme val="minor"/>
    </font>
    <font>
      <sz val="11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56">
    <xf numFmtId="0" fontId="0" fillId="0" borderId="0" xfId="0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0" fillId="0" borderId="2" xfId="7" applyFont="1">
      <alignment vertical="top" wrapText="1"/>
    </xf>
    <xf numFmtId="0" fontId="4" fillId="0" borderId="0" xfId="8">
      <alignment horizontal="right" vertical="top"/>
    </xf>
    <xf numFmtId="0" fontId="0" fillId="0" borderId="2" xfId="7" applyFont="1" applyAlignment="1">
      <alignment horizontal="center" vertical="center" wrapText="1"/>
    </xf>
    <xf numFmtId="0" fontId="8" fillId="0" borderId="2" xfId="7" applyFont="1" applyAlignment="1">
      <alignment horizontal="center" vertical="center" wrapText="1"/>
    </xf>
    <xf numFmtId="0" fontId="2" fillId="0" borderId="2" xfId="7" applyAlignment="1">
      <alignment horizontal="center" vertical="center" wrapText="1"/>
    </xf>
    <xf numFmtId="0" fontId="10" fillId="0" borderId="2" xfId="7" applyFont="1" applyAlignment="1">
      <alignment horizontal="center" vertical="center" wrapText="1"/>
    </xf>
    <xf numFmtId="0" fontId="11" fillId="0" borderId="2" xfId="7" applyFont="1" applyAlignment="1">
      <alignment horizontal="center" vertical="center" wrapText="1"/>
    </xf>
    <xf numFmtId="0" fontId="12" fillId="0" borderId="2" xfId="7" applyFont="1" applyAlignment="1">
      <alignment horizontal="center" vertical="center" wrapText="1"/>
    </xf>
    <xf numFmtId="0" fontId="4" fillId="0" borderId="0" xfId="8" applyAlignment="1">
      <alignment horizontal="center" vertical="top"/>
    </xf>
    <xf numFmtId="0" fontId="2" fillId="0" borderId="5" xfId="7" applyBorder="1" applyAlignment="1">
      <alignment horizontal="center" vertical="center" wrapText="1"/>
    </xf>
    <xf numFmtId="0" fontId="0" fillId="0" borderId="5" xfId="7" applyFont="1" applyBorder="1" applyAlignment="1">
      <alignment horizontal="center" vertical="center" wrapText="1"/>
    </xf>
    <xf numFmtId="0" fontId="3" fillId="0" borderId="0" xfId="3" applyAlignment="1">
      <alignment horizontal="center"/>
    </xf>
    <xf numFmtId="0" fontId="11" fillId="0" borderId="5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165" fontId="5" fillId="2" borderId="3" xfId="6" applyFill="1" applyBorder="1">
      <alignment horizontal="right" vertical="center" indent="1"/>
    </xf>
    <xf numFmtId="0" fontId="9" fillId="2" borderId="2" xfId="7" applyFont="1" applyFill="1" applyAlignment="1">
      <alignment horizontal="center" vertical="center" wrapText="1"/>
    </xf>
    <xf numFmtId="0" fontId="14" fillId="0" borderId="2" xfId="7" applyFont="1" applyAlignment="1">
      <alignment horizontal="center" vertical="center" wrapText="1"/>
    </xf>
    <xf numFmtId="165" fontId="5" fillId="0" borderId="3" xfId="6" applyFill="1" applyBorder="1">
      <alignment horizontal="right" vertical="center" indent="1"/>
    </xf>
    <xf numFmtId="165" fontId="5" fillId="0" borderId="1" xfId="6" applyFill="1" applyBorder="1">
      <alignment horizontal="right" vertical="center" indent="1"/>
    </xf>
    <xf numFmtId="0" fontId="9" fillId="0" borderId="2" xfId="7" applyFont="1" applyAlignment="1">
      <alignment horizontal="center" vertical="center" wrapText="1"/>
    </xf>
    <xf numFmtId="0" fontId="16" fillId="0" borderId="2" xfId="7" applyFont="1" applyAlignment="1">
      <alignment horizontal="center" vertical="center" wrapText="1"/>
    </xf>
    <xf numFmtId="165" fontId="5" fillId="0" borderId="5" xfId="6" applyFill="1">
      <alignment horizontal="right" vertical="center" indent="1"/>
    </xf>
    <xf numFmtId="165" fontId="5" fillId="0" borderId="10" xfId="6" applyBorder="1">
      <alignment horizontal="right" vertical="center" indent="1"/>
    </xf>
    <xf numFmtId="165" fontId="5" fillId="0" borderId="11" xfId="6" applyFill="1" applyBorder="1">
      <alignment horizontal="right" vertical="center" indent="1"/>
    </xf>
    <xf numFmtId="0" fontId="13" fillId="0" borderId="2" xfId="7" applyFont="1" applyAlignment="1">
      <alignment horizontal="center" vertical="center" wrapText="1"/>
    </xf>
    <xf numFmtId="0" fontId="16" fillId="0" borderId="9" xfId="7" applyFont="1" applyBorder="1" applyAlignment="1">
      <alignment horizontal="center" vertical="center" wrapText="1"/>
    </xf>
    <xf numFmtId="165" fontId="5" fillId="3" borderId="3" xfId="6" applyFill="1" applyBorder="1">
      <alignment horizontal="right" vertical="center" indent="1"/>
    </xf>
    <xf numFmtId="0" fontId="17" fillId="3" borderId="2" xfId="7" applyFont="1" applyFill="1" applyAlignment="1">
      <alignment horizontal="center" vertical="center" wrapText="1"/>
    </xf>
    <xf numFmtId="165" fontId="5" fillId="2" borderId="1" xfId="6" applyFill="1" applyBorder="1">
      <alignment horizontal="right" vertical="center" indent="1"/>
    </xf>
    <xf numFmtId="0" fontId="2" fillId="0" borderId="9" xfId="7" applyBorder="1" applyAlignment="1">
      <alignment horizontal="center" vertical="center" wrapText="1"/>
    </xf>
    <xf numFmtId="0" fontId="11" fillId="0" borderId="12" xfId="7" applyFont="1" applyBorder="1" applyAlignment="1">
      <alignment horizontal="center" vertical="center" wrapText="1"/>
    </xf>
    <xf numFmtId="165" fontId="5" fillId="0" borderId="5" xfId="6">
      <alignment horizontal="right" vertical="center" indent="1"/>
    </xf>
    <xf numFmtId="165" fontId="22" fillId="2" borderId="3" xfId="6" applyFont="1" applyFill="1" applyBorder="1">
      <alignment horizontal="right" vertical="center" indent="1"/>
    </xf>
    <xf numFmtId="0" fontId="16" fillId="0" borderId="5" xfId="7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0" borderId="13" xfId="7" applyFont="1" applyBorder="1" applyAlignment="1">
      <alignment horizontal="center" vertical="center" wrapText="1"/>
    </xf>
    <xf numFmtId="165" fontId="27" fillId="2" borderId="3" xfId="6" applyFont="1" applyFill="1" applyBorder="1">
      <alignment horizontal="right" vertical="center" indent="1"/>
    </xf>
    <xf numFmtId="0" fontId="4" fillId="0" borderId="0" xfId="1">
      <alignment vertical="top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0" xfId="3" applyAlignment="1">
      <alignment horizontal="right"/>
    </xf>
    <xf numFmtId="0" fontId="26" fillId="0" borderId="6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" fillId="0" borderId="0" xfId="2" applyAlignment="1">
      <alignment horizontal="left"/>
    </xf>
    <xf numFmtId="0" fontId="4" fillId="0" borderId="0" xfId="1" applyAlignment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1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2F6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33225</xdr:colOff>
      <xdr:row>9</xdr:row>
      <xdr:rowOff>199359</xdr:rowOff>
    </xdr:from>
    <xdr:to>
      <xdr:col>2</xdr:col>
      <xdr:colOff>1611495</xdr:colOff>
      <xdr:row>10</xdr:row>
      <xdr:rowOff>454100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1180DF-99B5-AFAB-F228-AE1C06406853}"/>
            </a:ext>
            <a:ext uri="{147F2762-F138-4A5C-976F-8EAC2B608ADB}">
              <a16:predDERef xmlns:a16="http://schemas.microsoft.com/office/drawing/2014/main" pred="{6A2BD39F-69C7-FFFC-7FCB-D77121ACD2B1}"/>
            </a:ext>
          </a:extLst>
        </xdr:cNvPr>
        <xdr:cNvSpPr txBox="1"/>
      </xdr:nvSpPr>
      <xdr:spPr>
        <a:xfrm>
          <a:off x="1362295" y="4751423"/>
          <a:ext cx="1578270" cy="531630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900" b="0" i="0" u="none" strike="noStrike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Last day to notify SAO in writing of</a:t>
          </a:r>
          <a:r>
            <a:rPr lang="en-US" sz="900" b="0" i="0" u="none" strike="noStrike">
              <a:solidFill>
                <a:schemeClr val="tx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</a:t>
          </a:r>
          <a:r>
            <a:rPr lang="en-US" sz="900" b="0" i="0" u="none" strike="noStrike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changes to ermployer data</a:t>
          </a:r>
        </a:p>
      </xdr:txBody>
    </xdr:sp>
    <xdr:clientData/>
  </xdr:twoCellAnchor>
  <xdr:twoCellAnchor>
    <xdr:from>
      <xdr:col>2</xdr:col>
      <xdr:colOff>44302</xdr:colOff>
      <xdr:row>10</xdr:row>
      <xdr:rowOff>426410</xdr:rowOff>
    </xdr:from>
    <xdr:to>
      <xdr:col>2</xdr:col>
      <xdr:colOff>1644724</xdr:colOff>
      <xdr:row>11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0B5E93-90BC-A9B4-FA19-50E64174216A}"/>
            </a:ext>
            <a:ext uri="{147F2762-F138-4A5C-976F-8EAC2B608ADB}">
              <a16:predDERef xmlns:a16="http://schemas.microsoft.com/office/drawing/2014/main" pred="{EC1180DF-99B5-AFAB-F228-AE1C06406853}"/>
            </a:ext>
          </a:extLst>
        </xdr:cNvPr>
        <xdr:cNvSpPr txBox="1"/>
      </xdr:nvSpPr>
      <xdr:spPr>
        <a:xfrm>
          <a:off x="1373372" y="5255363"/>
          <a:ext cx="1600422" cy="537166"/>
        </a:xfrm>
        <a:prstGeom prst="rect">
          <a:avLst/>
        </a:prstGeom>
        <a:solidFill>
          <a:schemeClr val="bg1">
            <a:lumMod val="95000"/>
          </a:schemeClr>
        </a:solidFill>
        <a:ln w="6350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solidFill>
                <a:srgbClr val="00B0F0"/>
              </a:solidFill>
            </a:rPr>
            <a:t>Authorized </a:t>
          </a:r>
        </a:p>
        <a:p>
          <a:pPr algn="ctr"/>
          <a:r>
            <a:rPr lang="en-US" sz="900" b="1">
              <a:solidFill>
                <a:srgbClr val="00B0F0"/>
              </a:solidFill>
            </a:rPr>
            <a:t>Approver Form Due   </a:t>
          </a:r>
        </a:p>
        <a:p>
          <a:pPr algn="ctr"/>
          <a:r>
            <a:rPr lang="en-US" sz="900" b="1">
              <a:solidFill>
                <a:schemeClr val="accent4"/>
              </a:solidFill>
            </a:rPr>
            <a:t>DOT Confirm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H16"/>
  <sheetViews>
    <sheetView showGridLines="0" showRuler="0" zoomScale="160" zoomScaleNormal="160" workbookViewId="0">
      <pane ySplit="3" topLeftCell="A9" activePane="bottomLeft" state="frozen"/>
      <selection pane="bottomLeft" activeCell="G5" sqref="G5"/>
      <selection activeCell="B1" sqref="B1"/>
    </sheetView>
  </sheetViews>
  <sheetFormatPr defaultRowHeight="15"/>
  <cols>
    <col min="1" max="1" width="2.5" customWidth="1"/>
    <col min="2" max="2" width="17.625" customWidth="1"/>
    <col min="3" max="7" width="21.625" customWidth="1"/>
    <col min="8" max="8" width="17.625" customWidth="1"/>
    <col min="9" max="9" width="2.5" customWidth="1"/>
  </cols>
  <sheetData>
    <row r="1" spans="2:8" ht="45" customHeight="1">
      <c r="B1" s="15">
        <v>2023</v>
      </c>
      <c r="C1" s="54" t="s">
        <v>0</v>
      </c>
      <c r="D1" s="54"/>
      <c r="F1" s="48" t="s">
        <v>1</v>
      </c>
      <c r="G1" s="48"/>
      <c r="H1" s="48"/>
    </row>
    <row r="2" spans="2:8" ht="30" hidden="1" customHeight="1">
      <c r="B2" s="42" t="s">
        <v>2</v>
      </c>
      <c r="C2" s="55" t="s">
        <v>3</v>
      </c>
      <c r="D2" s="55"/>
      <c r="E2" s="5" t="s">
        <v>4</v>
      </c>
      <c r="F2" s="12" t="s">
        <v>5</v>
      </c>
    </row>
    <row r="3" spans="2:8" ht="19.5" customHeight="1" thickBot="1">
      <c r="B3" s="1">
        <f t="array" ref="B3:H3">calendar</f>
        <v>45228</v>
      </c>
      <c r="C3" s="1">
        <v>45229</v>
      </c>
      <c r="D3" s="1">
        <v>45230</v>
      </c>
      <c r="E3" s="1">
        <v>45231</v>
      </c>
      <c r="F3" s="1">
        <v>45232</v>
      </c>
      <c r="G3" s="1">
        <v>45233</v>
      </c>
      <c r="H3" s="1">
        <v>45234</v>
      </c>
    </row>
    <row r="4" spans="2:8" ht="21.95" customHeight="1" thickTop="1">
      <c r="B4" s="2">
        <f t="array" ref="B4:H4">INDEX(calendar,ndx+0)</f>
        <v>45228</v>
      </c>
      <c r="C4" s="2">
        <v>45229</v>
      </c>
      <c r="D4" s="2">
        <v>45230</v>
      </c>
      <c r="E4" s="2">
        <v>45231</v>
      </c>
      <c r="F4" s="2">
        <v>45232</v>
      </c>
      <c r="G4" s="2">
        <v>45233</v>
      </c>
      <c r="H4" s="2">
        <v>45234</v>
      </c>
    </row>
    <row r="5" spans="2:8" ht="72" customHeight="1">
      <c r="B5" s="4"/>
      <c r="C5" s="9"/>
      <c r="D5" s="7"/>
      <c r="E5" s="7"/>
      <c r="G5" s="24"/>
      <c r="H5" s="4"/>
    </row>
    <row r="6" spans="2:8" ht="21.95" customHeight="1">
      <c r="B6" s="3">
        <f t="array" ref="B6:H6">INDEX(calendar,ndx+1)</f>
        <v>45235</v>
      </c>
      <c r="C6" s="3">
        <v>45236</v>
      </c>
      <c r="D6" s="3">
        <v>45237</v>
      </c>
      <c r="E6" s="21">
        <v>45238</v>
      </c>
      <c r="F6" s="21">
        <v>45239</v>
      </c>
      <c r="G6" s="30">
        <v>45240</v>
      </c>
      <c r="H6" s="3">
        <v>45241</v>
      </c>
    </row>
    <row r="7" spans="2:8" ht="72" customHeight="1">
      <c r="B7" s="6"/>
      <c r="C7" s="24" t="s">
        <v>6</v>
      </c>
      <c r="D7" s="24"/>
      <c r="E7" s="24" t="s">
        <v>7</v>
      </c>
      <c r="F7" s="28" t="s">
        <v>8</v>
      </c>
      <c r="G7" s="31" t="s">
        <v>9</v>
      </c>
      <c r="H7" s="8"/>
    </row>
    <row r="8" spans="2:8" ht="21.95" customHeight="1">
      <c r="B8" s="3">
        <f t="array" ref="B8:H8">INDEX(calendar,ndx+2)</f>
        <v>45242</v>
      </c>
      <c r="C8" s="3">
        <v>45243</v>
      </c>
      <c r="D8" s="3">
        <v>45244</v>
      </c>
      <c r="E8" s="3">
        <v>45245</v>
      </c>
      <c r="F8" s="3">
        <v>45246</v>
      </c>
      <c r="G8" s="3">
        <v>45247</v>
      </c>
      <c r="H8" s="3">
        <v>45248</v>
      </c>
    </row>
    <row r="9" spans="2:8" ht="72" customHeight="1">
      <c r="B9" s="6"/>
      <c r="C9" s="10"/>
      <c r="D9" s="17"/>
      <c r="E9" s="7"/>
      <c r="F9" s="7"/>
      <c r="G9" s="7" t="s">
        <v>10</v>
      </c>
      <c r="H9" s="10"/>
    </row>
    <row r="10" spans="2:8" ht="21.95" customHeight="1">
      <c r="B10" s="3">
        <f t="array" ref="B10:H10">INDEX(calendar,ndx+3)</f>
        <v>45249</v>
      </c>
      <c r="C10" s="26">
        <v>45250</v>
      </c>
      <c r="D10" s="3">
        <v>45251</v>
      </c>
      <c r="E10" s="27">
        <v>45252</v>
      </c>
      <c r="F10" s="18">
        <v>45253</v>
      </c>
      <c r="G10" s="18">
        <v>45254</v>
      </c>
      <c r="H10" s="3">
        <v>45255</v>
      </c>
    </row>
    <row r="11" spans="2:8" ht="72" customHeight="1">
      <c r="B11" s="8"/>
      <c r="C11" s="29"/>
      <c r="D11" s="29"/>
      <c r="E11" s="29" t="s">
        <v>11</v>
      </c>
      <c r="F11" s="19" t="s">
        <v>9</v>
      </c>
      <c r="G11" s="19" t="s">
        <v>9</v>
      </c>
      <c r="H11" s="7"/>
    </row>
    <row r="12" spans="2:8" ht="21.95" customHeight="1">
      <c r="B12" s="3">
        <f t="array" ref="B12:H12">INDEX(calendar,ndx+4)</f>
        <v>45256</v>
      </c>
      <c r="C12" s="21">
        <v>45257</v>
      </c>
      <c r="D12" s="25">
        <v>45258</v>
      </c>
      <c r="E12" s="3">
        <v>45259</v>
      </c>
      <c r="F12" s="3">
        <v>45260</v>
      </c>
      <c r="G12" s="3">
        <v>45261</v>
      </c>
      <c r="H12" s="3">
        <v>45262</v>
      </c>
    </row>
    <row r="13" spans="2:8" ht="99.75" customHeight="1">
      <c r="B13" s="7"/>
      <c r="C13" s="10" t="s">
        <v>12</v>
      </c>
      <c r="D13" s="16"/>
      <c r="E13" s="17"/>
      <c r="F13" s="10"/>
      <c r="G13" s="10"/>
      <c r="H13" s="17"/>
    </row>
    <row r="14" spans="2:8" ht="21.95" customHeight="1">
      <c r="B14" s="3">
        <f t="array" ref="B14:H14">INDEX(calendar,ndx+5)</f>
        <v>45263</v>
      </c>
      <c r="C14" s="3">
        <v>45264</v>
      </c>
      <c r="D14" s="3">
        <v>45265</v>
      </c>
      <c r="E14" s="3">
        <v>45266</v>
      </c>
      <c r="F14" s="3">
        <v>45267</v>
      </c>
      <c r="G14" s="3">
        <v>45268</v>
      </c>
      <c r="H14" s="3">
        <v>45269</v>
      </c>
    </row>
    <row r="15" spans="2:8" ht="72" customHeight="1">
      <c r="B15" s="16"/>
      <c r="C15" s="17"/>
      <c r="D15" s="13"/>
      <c r="E15" s="14"/>
      <c r="F15" s="13"/>
      <c r="G15" s="13"/>
      <c r="H15" s="13"/>
    </row>
    <row r="16" spans="2:8" ht="30" customHeight="1">
      <c r="B16" s="43" t="s">
        <v>13</v>
      </c>
      <c r="C16" s="44"/>
      <c r="D16" s="45" t="s">
        <v>14</v>
      </c>
      <c r="E16" s="46"/>
      <c r="F16" s="47"/>
      <c r="G16" s="43"/>
      <c r="H16" s="44"/>
    </row>
  </sheetData>
  <mergeCells count="6">
    <mergeCell ref="C1:D1"/>
    <mergeCell ref="C2:D2"/>
    <mergeCell ref="B16:C16"/>
    <mergeCell ref="D16:F16"/>
    <mergeCell ref="G16:H16"/>
    <mergeCell ref="F1:H1"/>
  </mergeCells>
  <conditionalFormatting sqref="B4:H4">
    <cfRule type="expression" dxfId="17" priority="4">
      <formula>MonthToDisplayNumber&lt;&gt;MONTH(B4)</formula>
    </cfRule>
  </conditionalFormatting>
  <conditionalFormatting sqref="B6:H6">
    <cfRule type="expression" dxfId="16" priority="9">
      <formula>MonthToDisplayNumber&lt;&gt;MONTH(B6)</formula>
    </cfRule>
  </conditionalFormatting>
  <conditionalFormatting sqref="B8:H8">
    <cfRule type="expression" dxfId="15" priority="8">
      <formula>MonthToDisplayNumber&lt;&gt;MONTH(B8)</formula>
    </cfRule>
  </conditionalFormatting>
  <conditionalFormatting sqref="B10:H10">
    <cfRule type="expression" dxfId="14" priority="1">
      <formula>MonthToDisplayNumber&lt;&gt;MONTH(B10)</formula>
    </cfRule>
  </conditionalFormatting>
  <conditionalFormatting sqref="B12:H12">
    <cfRule type="expression" dxfId="13" priority="6">
      <formula>MonthToDisplayNumber&lt;&gt;MONTH(B12)</formula>
    </cfRule>
  </conditionalFormatting>
  <conditionalFormatting sqref="B14:H14">
    <cfRule type="expression" dxfId="12" priority="5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1000000}"/>
    <dataValidation allowBlank="1" showInputMessage="1" showErrorMessage="1" prompt="Rows 12 and 14 may contain dates for the following month if the end of this month concludes in either row" sqref="B12" xr:uid="{00000000-0002-0000-0000-000002000000}"/>
    <dataValidation allowBlank="1" showInputMessage="1" showErrorMessage="1" prompt="Enter daily notes in this cell. Rows 5, 7, 9, 11, 13 and 15 have cells beneath the day of the week for daily notes" sqref="B5" xr:uid="{00000000-0002-0000-0000-000003000000}"/>
    <dataValidation allowBlank="1" showInputMessage="1" showErrorMessage="1" prompt="Enter the year for this calendar month" sqref="B1" xr:uid="{00000000-0002-0000-0000-00000400000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5000000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6000000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000-000007000000}">
      <formula1>"MONDAY,TUESDAY,WEDNESDAY,THURSDAY,FRIDAY,SATURDAY,SUNDAY"</formula1>
    </dataValidation>
  </dataValidations>
  <printOptions horizontalCentered="1"/>
  <pageMargins left="0.45" right="0.45" top="0.4" bottom="0" header="0.3" footer="0.05"/>
  <pageSetup scale="84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B1:H16"/>
  <sheetViews>
    <sheetView showGridLines="0" showRuler="0" zoomScale="172" zoomScaleNormal="172" workbookViewId="0">
      <pane ySplit="3" topLeftCell="A11" activePane="bottomLeft" state="frozen"/>
      <selection pane="bottomLeft" activeCell="E13" sqref="E13"/>
      <selection activeCell="B1" sqref="B1"/>
    </sheetView>
  </sheetViews>
  <sheetFormatPr defaultRowHeight="15"/>
  <cols>
    <col min="1" max="1" width="2.5" customWidth="1"/>
    <col min="2" max="2" width="15" customWidth="1"/>
    <col min="3" max="3" width="22.75" customWidth="1"/>
    <col min="4" max="7" width="21.625" customWidth="1"/>
    <col min="8" max="8" width="17.625" customWidth="1"/>
    <col min="9" max="9" width="2.5" customWidth="1"/>
  </cols>
  <sheetData>
    <row r="1" spans="2:8" ht="45" customHeight="1">
      <c r="B1" s="15">
        <v>2023</v>
      </c>
      <c r="C1" s="54" t="s">
        <v>15</v>
      </c>
      <c r="D1" s="54"/>
      <c r="F1" s="48" t="s">
        <v>1</v>
      </c>
      <c r="G1" s="48"/>
      <c r="H1" s="48"/>
    </row>
    <row r="2" spans="2:8" ht="30" hidden="1" customHeight="1">
      <c r="B2" s="42" t="s">
        <v>2</v>
      </c>
      <c r="C2" s="55" t="s">
        <v>3</v>
      </c>
      <c r="D2" s="55"/>
      <c r="E2" s="5" t="s">
        <v>4</v>
      </c>
      <c r="F2" s="12" t="s">
        <v>5</v>
      </c>
    </row>
    <row r="3" spans="2:8" ht="19.5" customHeight="1" thickBot="1">
      <c r="B3" s="1">
        <f t="array" ref="B3:H3">calendar</f>
        <v>45256</v>
      </c>
      <c r="C3" s="1">
        <v>45257</v>
      </c>
      <c r="D3" s="1">
        <v>45258</v>
      </c>
      <c r="E3" s="1">
        <v>45259</v>
      </c>
      <c r="F3" s="1">
        <v>45260</v>
      </c>
      <c r="G3" s="1">
        <v>45261</v>
      </c>
      <c r="H3" s="1">
        <v>45262</v>
      </c>
    </row>
    <row r="4" spans="2:8" ht="21.95" customHeight="1" thickTop="1">
      <c r="B4" s="2">
        <f t="array" ref="B4:H4">INDEX(calendar,ndx+0)</f>
        <v>45256</v>
      </c>
      <c r="C4" s="2">
        <v>45257</v>
      </c>
      <c r="D4" s="22">
        <v>45258</v>
      </c>
      <c r="E4" s="22">
        <v>45259</v>
      </c>
      <c r="F4" s="2">
        <v>45260</v>
      </c>
      <c r="G4" s="2">
        <v>45261</v>
      </c>
      <c r="H4" s="2">
        <v>45262</v>
      </c>
    </row>
    <row r="5" spans="2:8" ht="72" customHeight="1">
      <c r="B5" s="6"/>
      <c r="C5" s="11"/>
      <c r="D5" s="7" t="s">
        <v>16</v>
      </c>
      <c r="E5" s="23"/>
      <c r="G5" s="9" t="s">
        <v>17</v>
      </c>
      <c r="H5" s="11"/>
    </row>
    <row r="6" spans="2:8" ht="21.95" customHeight="1">
      <c r="B6" s="3">
        <f t="array" ref="B6:H6">INDEX(calendar,ndx+1)</f>
        <v>45263</v>
      </c>
      <c r="C6" s="3">
        <v>45264</v>
      </c>
      <c r="D6" s="3">
        <v>45265</v>
      </c>
      <c r="E6" s="3">
        <v>45266</v>
      </c>
      <c r="F6" s="3">
        <v>45267</v>
      </c>
      <c r="G6" s="3">
        <v>45268</v>
      </c>
      <c r="H6" s="3">
        <v>45269</v>
      </c>
    </row>
    <row r="7" spans="2:8" ht="84.75" customHeight="1">
      <c r="B7" s="9"/>
      <c r="D7" s="9" t="s">
        <v>18</v>
      </c>
      <c r="E7" s="10" t="s">
        <v>19</v>
      </c>
      <c r="F7" s="10" t="s">
        <v>19</v>
      </c>
      <c r="G7" s="24"/>
      <c r="H7" s="10"/>
    </row>
    <row r="8" spans="2:8" ht="21.95" customHeight="1">
      <c r="B8" s="3">
        <f t="array" ref="B8:H8">INDEX(calendar,ndx+2)</f>
        <v>45270</v>
      </c>
      <c r="C8" s="3">
        <v>45271</v>
      </c>
      <c r="D8" s="3">
        <v>45272</v>
      </c>
      <c r="E8" s="3">
        <v>45273</v>
      </c>
      <c r="F8" s="3">
        <v>45274</v>
      </c>
      <c r="G8" s="3">
        <v>45275</v>
      </c>
      <c r="H8" s="3">
        <v>45276</v>
      </c>
    </row>
    <row r="9" spans="2:8" ht="72" customHeight="1">
      <c r="B9" s="10"/>
      <c r="C9" s="24" t="s">
        <v>20</v>
      </c>
      <c r="D9" s="7" t="s">
        <v>21</v>
      </c>
      <c r="E9" s="10" t="s">
        <v>22</v>
      </c>
      <c r="F9" s="7" t="s">
        <v>21</v>
      </c>
      <c r="H9" s="20"/>
    </row>
    <row r="10" spans="2:8" ht="21.95" customHeight="1">
      <c r="B10" s="3">
        <f t="array" ref="B10:H10">INDEX(calendar,ndx+3)</f>
        <v>45277</v>
      </c>
      <c r="C10" s="21">
        <v>45278</v>
      </c>
      <c r="D10" s="3">
        <v>45279</v>
      </c>
      <c r="E10" s="3">
        <v>45280</v>
      </c>
      <c r="F10" s="21">
        <v>45281</v>
      </c>
      <c r="G10" s="21">
        <v>45282</v>
      </c>
      <c r="H10" s="3">
        <v>45283</v>
      </c>
    </row>
    <row r="11" spans="2:8" ht="75.75" customHeight="1">
      <c r="B11" s="40"/>
      <c r="C11" s="39"/>
      <c r="D11" s="7" t="s">
        <v>21</v>
      </c>
      <c r="E11" s="7" t="s">
        <v>21</v>
      </c>
      <c r="F11" s="7" t="s">
        <v>11</v>
      </c>
      <c r="G11" s="23"/>
    </row>
    <row r="12" spans="2:8" ht="21.95" customHeight="1">
      <c r="B12" s="35">
        <f t="array" ref="B12:H12">INDEX(calendar,ndx+4)</f>
        <v>45284</v>
      </c>
      <c r="C12" s="18">
        <v>45285</v>
      </c>
      <c r="D12" s="41">
        <v>45286</v>
      </c>
      <c r="E12" s="3">
        <v>45287</v>
      </c>
      <c r="F12" s="3">
        <v>45288</v>
      </c>
      <c r="G12" s="3">
        <v>45289</v>
      </c>
      <c r="H12" s="3">
        <v>45290</v>
      </c>
    </row>
    <row r="13" spans="2:8" ht="72" customHeight="1">
      <c r="B13" s="8"/>
      <c r="C13" s="19" t="s">
        <v>9</v>
      </c>
      <c r="D13" s="19" t="s">
        <v>9</v>
      </c>
      <c r="E13" s="10" t="s">
        <v>23</v>
      </c>
      <c r="F13" s="17" t="s">
        <v>24</v>
      </c>
      <c r="G13" s="10" t="s">
        <v>25</v>
      </c>
      <c r="H13" s="8"/>
    </row>
    <row r="14" spans="2:8" ht="21.95" customHeight="1">
      <c r="B14" s="3">
        <f t="array" ref="B14:H14">INDEX(calendar,ndx+5)</f>
        <v>45291</v>
      </c>
      <c r="C14" s="3">
        <v>45292</v>
      </c>
      <c r="D14" s="3">
        <v>45293</v>
      </c>
      <c r="E14" s="3">
        <v>45294</v>
      </c>
      <c r="F14" s="3">
        <v>45295</v>
      </c>
      <c r="G14" s="3">
        <v>45296</v>
      </c>
      <c r="H14" s="3">
        <v>45297</v>
      </c>
    </row>
    <row r="15" spans="2:8" ht="72" customHeight="1">
      <c r="B15" s="13"/>
      <c r="C15" s="13"/>
      <c r="D15" s="13"/>
      <c r="E15" s="14"/>
      <c r="F15" s="13"/>
      <c r="G15" s="13"/>
      <c r="H15" s="13"/>
    </row>
    <row r="16" spans="2:8" ht="30" customHeight="1">
      <c r="B16" s="49" t="s">
        <v>13</v>
      </c>
      <c r="C16" s="50"/>
      <c r="D16" s="45" t="s">
        <v>14</v>
      </c>
      <c r="E16" s="46"/>
      <c r="F16" s="47"/>
      <c r="G16" s="51"/>
      <c r="H16" s="52"/>
    </row>
  </sheetData>
  <mergeCells count="6">
    <mergeCell ref="C1:D1"/>
    <mergeCell ref="C2:D2"/>
    <mergeCell ref="D16:F16"/>
    <mergeCell ref="B16:C16"/>
    <mergeCell ref="G16:H16"/>
    <mergeCell ref="F1:H1"/>
  </mergeCells>
  <conditionalFormatting sqref="B4:H4">
    <cfRule type="expression" dxfId="11" priority="1">
      <formula>MonthToDisplayNumber&lt;&gt;MONTH(B4)</formula>
    </cfRule>
  </conditionalFormatting>
  <conditionalFormatting sqref="B6:H6">
    <cfRule type="expression" dxfId="10" priority="6">
      <formula>MonthToDisplayNumber&lt;&gt;MONTH(B6)</formula>
    </cfRule>
  </conditionalFormatting>
  <conditionalFormatting sqref="B8:H8">
    <cfRule type="expression" dxfId="9" priority="5">
      <formula>MonthToDisplayNumber&lt;&gt;MONTH(B8)</formula>
    </cfRule>
  </conditionalFormatting>
  <conditionalFormatting sqref="B10:H10">
    <cfRule type="expression" dxfId="8" priority="4">
      <formula>MonthToDisplayNumber&lt;&gt;MONTH(B10)</formula>
    </cfRule>
  </conditionalFormatting>
  <conditionalFormatting sqref="B12:H12">
    <cfRule type="expression" dxfId="7" priority="3">
      <formula>MonthToDisplayNumber&lt;&gt;MONTH(B12)</formula>
    </cfRule>
  </conditionalFormatting>
  <conditionalFormatting sqref="B14:H14">
    <cfRule type="expression" dxfId="6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1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100-000001000000}"/>
    <dataValidation allowBlank="1" showInputMessage="1" showErrorMessage="1" prompt="Rows 12 and 14 may contain dates for the following month if the end of this month concludes in either row" sqref="B12" xr:uid="{00000000-0002-0000-0100-00000200000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100-000003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100-000004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100-000005000000}"/>
    <dataValidation allowBlank="1" showInputMessage="1" showErrorMessage="1" prompt="Enter the year for this calendar month" sqref="B1" xr:uid="{00000000-0002-0000-0100-000006000000}"/>
    <dataValidation allowBlank="1" showInputMessage="1" showErrorMessage="1" prompt="Enter daily notes in this cell. Rows 5, 7, 9, 11, 13 and 15 have cells beneath the day of the week for daily notes" sqref="B5" xr:uid="{00000000-0002-0000-0100-000007000000}"/>
  </dataValidations>
  <printOptions horizontalCentered="1"/>
  <pageMargins left="0.45" right="0.45" top="0.4" bottom="0" header="0.3" footer="0.05"/>
  <pageSetup scale="86" orientation="landscape" r:id="rId1"/>
  <headerFoot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B1:H16"/>
  <sheetViews>
    <sheetView showGridLines="0" tabSelected="1" showRuler="0" zoomScale="130" zoomScaleNormal="130" workbookViewId="0">
      <pane ySplit="3" topLeftCell="A7" activePane="bottomLeft" state="frozen"/>
      <selection pane="bottomLeft" activeCell="E9" sqref="E9"/>
      <selection activeCell="B1" sqref="B1"/>
    </sheetView>
  </sheetViews>
  <sheetFormatPr defaultRowHeight="15"/>
  <cols>
    <col min="1" max="1" width="2.5" customWidth="1"/>
    <col min="2" max="2" width="17.625" customWidth="1"/>
    <col min="3" max="3" width="21.625" customWidth="1"/>
    <col min="4" max="4" width="23.5" customWidth="1"/>
    <col min="5" max="7" width="21.625" customWidth="1"/>
    <col min="8" max="8" width="17.625" customWidth="1"/>
    <col min="9" max="9" width="2.5" customWidth="1"/>
  </cols>
  <sheetData>
    <row r="1" spans="2:8" ht="45" customHeight="1">
      <c r="B1" s="15">
        <v>2024</v>
      </c>
      <c r="C1" s="54" t="s">
        <v>26</v>
      </c>
      <c r="D1" s="54"/>
      <c r="F1" s="48" t="s">
        <v>1</v>
      </c>
      <c r="G1" s="48"/>
      <c r="H1" s="48"/>
    </row>
    <row r="2" spans="2:8" ht="30" hidden="1" customHeight="1">
      <c r="B2" s="42" t="s">
        <v>2</v>
      </c>
      <c r="C2" s="55" t="s">
        <v>3</v>
      </c>
      <c r="D2" s="55"/>
      <c r="E2" s="5" t="s">
        <v>4</v>
      </c>
      <c r="F2" s="12" t="s">
        <v>5</v>
      </c>
    </row>
    <row r="3" spans="2:8" ht="19.5" customHeight="1" thickBot="1">
      <c r="B3" s="1">
        <f t="array" ref="B3:H3">calendar</f>
        <v>45291</v>
      </c>
      <c r="C3" s="1">
        <v>45292</v>
      </c>
      <c r="D3" s="1">
        <v>45293</v>
      </c>
      <c r="E3" s="1">
        <v>45294</v>
      </c>
      <c r="F3" s="1">
        <v>45295</v>
      </c>
      <c r="G3" s="1">
        <v>45296</v>
      </c>
      <c r="H3" s="1">
        <v>45297</v>
      </c>
    </row>
    <row r="4" spans="2:8" ht="21.95" customHeight="1" thickTop="1">
      <c r="B4" s="2">
        <f t="array" ref="B4:H4">INDEX(calendar,ndx+0)</f>
        <v>45291</v>
      </c>
      <c r="C4" s="32">
        <v>45292</v>
      </c>
      <c r="D4" s="2">
        <v>45293</v>
      </c>
      <c r="E4" s="2">
        <v>45294</v>
      </c>
      <c r="F4" s="2">
        <v>45295</v>
      </c>
      <c r="G4" s="22">
        <v>45296</v>
      </c>
      <c r="H4" s="2">
        <v>45297</v>
      </c>
    </row>
    <row r="5" spans="2:8" ht="84.75" customHeight="1">
      <c r="B5" s="6"/>
      <c r="C5" s="19" t="s">
        <v>9</v>
      </c>
      <c r="D5" s="23" t="s">
        <v>27</v>
      </c>
      <c r="E5" s="37" t="s">
        <v>28</v>
      </c>
      <c r="F5" s="23" t="s">
        <v>27</v>
      </c>
      <c r="G5" s="16" t="s">
        <v>29</v>
      </c>
      <c r="H5" s="10"/>
    </row>
    <row r="6" spans="2:8" ht="21.95" customHeight="1">
      <c r="B6" s="3">
        <f t="array" ref="B6:H6">INDEX(calendar,ndx+1)</f>
        <v>45298</v>
      </c>
      <c r="C6" s="21">
        <v>45299</v>
      </c>
      <c r="D6" s="3">
        <v>45300</v>
      </c>
      <c r="E6" s="3">
        <v>45301</v>
      </c>
      <c r="F6" s="3">
        <v>45302</v>
      </c>
      <c r="G6" s="3">
        <v>45303</v>
      </c>
      <c r="H6" s="3">
        <v>45304</v>
      </c>
    </row>
    <row r="7" spans="2:8" ht="83.25" customHeight="1">
      <c r="B7" s="7"/>
      <c r="C7" s="10" t="s">
        <v>30</v>
      </c>
      <c r="E7" s="11" t="s">
        <v>31</v>
      </c>
      <c r="F7" s="7"/>
      <c r="G7" s="28" t="s">
        <v>32</v>
      </c>
      <c r="H7" s="16"/>
    </row>
    <row r="8" spans="2:8" ht="21.95" customHeight="1">
      <c r="B8" s="3">
        <f t="array" ref="B8:H8">INDEX(calendar,ndx+2)</f>
        <v>45305</v>
      </c>
      <c r="C8" s="36">
        <v>45306</v>
      </c>
      <c r="D8" s="3">
        <v>45307</v>
      </c>
      <c r="E8" s="3">
        <v>45308</v>
      </c>
      <c r="F8" s="3">
        <v>45309</v>
      </c>
      <c r="G8" s="3">
        <v>45310</v>
      </c>
      <c r="H8" s="3">
        <v>45311</v>
      </c>
    </row>
    <row r="9" spans="2:8" ht="131.25" customHeight="1">
      <c r="B9" s="7"/>
      <c r="C9" s="19" t="s">
        <v>9</v>
      </c>
      <c r="D9" s="7" t="s">
        <v>33</v>
      </c>
      <c r="E9" s="10"/>
      <c r="F9" s="38" t="s">
        <v>34</v>
      </c>
      <c r="G9" s="7"/>
      <c r="H9" s="20"/>
    </row>
    <row r="10" spans="2:8" ht="21.95" customHeight="1">
      <c r="B10" s="3">
        <f t="array" ref="B10:H10">INDEX(calendar,ndx+3)</f>
        <v>45312</v>
      </c>
      <c r="C10" s="21">
        <v>45313</v>
      </c>
      <c r="D10" s="3">
        <v>45314</v>
      </c>
      <c r="E10" s="3">
        <v>45315</v>
      </c>
      <c r="F10" s="3">
        <v>45316</v>
      </c>
      <c r="G10" s="3">
        <v>45317</v>
      </c>
      <c r="H10" s="3">
        <v>45318</v>
      </c>
    </row>
    <row r="11" spans="2:8" ht="95.25" customHeight="1">
      <c r="B11" s="33"/>
      <c r="C11" s="7" t="s">
        <v>35</v>
      </c>
      <c r="D11" s="34" t="s">
        <v>36</v>
      </c>
      <c r="E11" s="7" t="s">
        <v>37</v>
      </c>
      <c r="F11" s="34"/>
      <c r="G11" s="34"/>
      <c r="H11" s="8"/>
    </row>
    <row r="12" spans="2:8" ht="21.95" customHeight="1">
      <c r="B12" s="3">
        <f t="array" ref="B12:H12">INDEX(calendar,ndx+4)</f>
        <v>45319</v>
      </c>
      <c r="C12" s="35">
        <v>45320</v>
      </c>
      <c r="D12" s="3">
        <v>45321</v>
      </c>
      <c r="E12" s="3">
        <v>45322</v>
      </c>
      <c r="F12" s="3">
        <v>45323</v>
      </c>
      <c r="G12" s="3">
        <v>45324</v>
      </c>
      <c r="H12" s="3">
        <v>45325</v>
      </c>
    </row>
    <row r="13" spans="2:8" ht="72" customHeight="1">
      <c r="B13" s="8"/>
      <c r="C13" s="7"/>
      <c r="D13" s="7"/>
      <c r="E13" s="7"/>
      <c r="F13" s="8"/>
      <c r="G13" s="8"/>
      <c r="H13" s="8"/>
    </row>
    <row r="14" spans="2:8" ht="21.95" customHeight="1">
      <c r="B14" s="3">
        <f t="array" ref="B14:H14">INDEX(calendar,ndx+5)</f>
        <v>45326</v>
      </c>
      <c r="C14" s="3">
        <v>45327</v>
      </c>
      <c r="D14" s="3">
        <v>45328</v>
      </c>
      <c r="E14" s="3">
        <v>45329</v>
      </c>
      <c r="F14" s="3">
        <v>45330</v>
      </c>
      <c r="G14" s="3">
        <v>45331</v>
      </c>
      <c r="H14" s="3">
        <v>45332</v>
      </c>
    </row>
    <row r="15" spans="2:8" ht="72" customHeight="1">
      <c r="B15" s="13"/>
      <c r="C15" s="10"/>
      <c r="D15" s="13"/>
      <c r="E15" s="14"/>
      <c r="F15" s="13"/>
      <c r="G15" s="13"/>
      <c r="H15" s="13"/>
    </row>
    <row r="16" spans="2:8" ht="30" customHeight="1">
      <c r="B16" s="43" t="s">
        <v>13</v>
      </c>
      <c r="C16" s="44"/>
      <c r="D16" s="45" t="s">
        <v>14</v>
      </c>
      <c r="E16" s="46"/>
      <c r="F16" s="47"/>
      <c r="G16" s="53" t="s">
        <v>38</v>
      </c>
      <c r="H16" s="52"/>
    </row>
  </sheetData>
  <mergeCells count="6">
    <mergeCell ref="C1:D1"/>
    <mergeCell ref="C2:D2"/>
    <mergeCell ref="B16:C16"/>
    <mergeCell ref="D16:F16"/>
    <mergeCell ref="G16:H16"/>
    <mergeCell ref="F1:H1"/>
  </mergeCells>
  <conditionalFormatting sqref="B4:H4">
    <cfRule type="expression" dxfId="5" priority="1">
      <formula>MonthToDisplayNumber&lt;&gt;MONTH(B4)</formula>
    </cfRule>
  </conditionalFormatting>
  <conditionalFormatting sqref="B6:H6">
    <cfRule type="expression" dxfId="4" priority="6">
      <formula>MonthToDisplayNumber&lt;&gt;MONTH(B6)</formula>
    </cfRule>
  </conditionalFormatting>
  <conditionalFormatting sqref="B8:H8">
    <cfRule type="expression" dxfId="3" priority="5">
      <formula>MonthToDisplayNumber&lt;&gt;MONTH(B8)</formula>
    </cfRule>
  </conditionalFormatting>
  <conditionalFormatting sqref="B10:H10">
    <cfRule type="expression" dxfId="2" priority="4">
      <formula>MonthToDisplayNumber&lt;&gt;MONTH(B10)</formula>
    </cfRule>
  </conditionalFormatting>
  <conditionalFormatting sqref="B12:H12">
    <cfRule type="expression" dxfId="1" priority="3">
      <formula>MonthToDisplayNumber&lt;&gt;MONTH(B12)</formula>
    </cfRule>
  </conditionalFormatting>
  <conditionalFormatting sqref="B14:H14">
    <cfRule type="expression" dxfId="0" priority="2">
      <formula>MonthToDisplayNumber&lt;&gt;MONTH(B14)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200-000000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200-000001000000}"/>
    <dataValidation allowBlank="1" showInputMessage="1" showErrorMessage="1" prompt="Rows 12 and 14 may contain dates for the following month if the end of this month concludes in either row" sqref="B12" xr:uid="{00000000-0002-0000-0200-000002000000}"/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F2" xr:uid="{00000000-0002-0000-0200-000003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200-000004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200-000005000000}"/>
    <dataValidation allowBlank="1" showInputMessage="1" showErrorMessage="1" prompt="Enter the year for this calendar month" sqref="B1" xr:uid="{00000000-0002-0000-0200-000006000000}"/>
    <dataValidation allowBlank="1" showInputMessage="1" showErrorMessage="1" prompt="Enter daily notes in this cell. Rows 5, 7, 9, 11, 13 and 15 have cells beneath the day of the week for daily notes" sqref="B5" xr:uid="{00000000-0002-0000-0200-000007000000}"/>
  </dataValidations>
  <printOptions horizontalCentered="1"/>
  <pageMargins left="0.45" right="0.45" top="0.4" bottom="0" header="0.3" footer="0.05"/>
  <pageSetup scale="87" orientation="landscape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aed09d-5eff-44f4-a602-8158ab0c703c" xsi:nil="true"/>
    <Process_Owner xmlns="1be36a8f-ceb7-471e-b007-27db3f1c3474">
      <UserInfo>
        <DisplayName/>
        <AccountId xsi:nil="true"/>
        <AccountType/>
      </UserInfo>
    </Process_Owner>
    <lcf76f155ced4ddcb4097134ff3c332f xmlns="1be36a8f-ceb7-471e-b007-27db3f1c3474">
      <Terms xmlns="http://schemas.microsoft.com/office/infopath/2007/PartnerControls"/>
    </lcf76f155ced4ddcb4097134ff3c332f>
    <Review_Date xmlns="1be36a8f-ceb7-471e-b007-27db3f1c34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38E92BBCB9D4FAADE8666C8176754" ma:contentTypeVersion="15" ma:contentTypeDescription="Create a new document." ma:contentTypeScope="" ma:versionID="5a92b95f6c834138b96bac9d7115011c">
  <xsd:schema xmlns:xsd="http://www.w3.org/2001/XMLSchema" xmlns:xs="http://www.w3.org/2001/XMLSchema" xmlns:p="http://schemas.microsoft.com/office/2006/metadata/properties" xmlns:ns2="1be36a8f-ceb7-471e-b007-27db3f1c3474" xmlns:ns3="aaaed09d-5eff-44f4-a602-8158ab0c703c" targetNamespace="http://schemas.microsoft.com/office/2006/metadata/properties" ma:root="true" ma:fieldsID="027317691a59a222f56ae3944fe73246" ns2:_="" ns3:_="">
    <xsd:import namespace="1be36a8f-ceb7-471e-b007-27db3f1c3474"/>
    <xsd:import namespace="aaaed09d-5eff-44f4-a602-8158ab0c703c"/>
    <xsd:element name="properties">
      <xsd:complexType>
        <xsd:sequence>
          <xsd:element name="documentManagement">
            <xsd:complexType>
              <xsd:all>
                <xsd:element ref="ns2:Process_Owner" minOccurs="0"/>
                <xsd:element ref="ns2:Review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36a8f-ceb7-471e-b007-27db3f1c3474" elementFormDefault="qualified">
    <xsd:import namespace="http://schemas.microsoft.com/office/2006/documentManagement/types"/>
    <xsd:import namespace="http://schemas.microsoft.com/office/infopath/2007/PartnerControls"/>
    <xsd:element name="Process_Owner" ma:index="8" nillable="true" ma:displayName="Process_Owner" ma:format="Dropdown" ma:list="UserInfo" ma:SharePointGroup="0" ma:internalName="Process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Date" ma:index="9" nillable="true" ma:displayName="Review_Date" ma:format="DateOnly" ma:internalName="Review_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ed09d-5eff-44f4-a602-8158ab0c703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e745b5d-e7e2-4b25-8c08-14e1d7c11538}" ma:internalName="TaxCatchAll" ma:showField="CatchAllData" ma:web="aaaed09d-5eff-44f4-a602-8158ab0c7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32411-DD60-445B-A832-95C5A9F80DA1}"/>
</file>

<file path=customXml/itemProps2.xml><?xml version="1.0" encoding="utf-8"?>
<ds:datastoreItem xmlns:ds="http://schemas.openxmlformats.org/officeDocument/2006/customXml" ds:itemID="{7062903F-9110-48D8-9BA9-C7786D2FEB1F}"/>
</file>

<file path=customXml/itemProps3.xml><?xml version="1.0" encoding="utf-8"?>
<ds:datastoreItem xmlns:ds="http://schemas.openxmlformats.org/officeDocument/2006/customXml" ds:itemID="{AFE4E467-0519-4FCA-9AF7-4B9D1C4A5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Varn, Martha</dc:creator>
  <cp:keywords/>
  <dc:description/>
  <cp:lastModifiedBy/>
  <cp:revision/>
  <dcterms:created xsi:type="dcterms:W3CDTF">2016-09-14T22:55:59Z</dcterms:created>
  <dcterms:modified xsi:type="dcterms:W3CDTF">2023-12-07T15:54:18Z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819fa7-4367-4500-ba88-dd630d977609_Enabled">
    <vt:lpwstr>true</vt:lpwstr>
  </property>
  <property fmtid="{D5CDD505-2E9C-101B-9397-08002B2CF9AE}" pid="3" name="MSIP_Label_a0819fa7-4367-4500-ba88-dd630d977609_SetDate">
    <vt:lpwstr>2023-10-24T16:46:15Z</vt:lpwstr>
  </property>
  <property fmtid="{D5CDD505-2E9C-101B-9397-08002B2CF9AE}" pid="4" name="MSIP_Label_a0819fa7-4367-4500-ba88-dd630d977609_Method">
    <vt:lpwstr>Standard</vt:lpwstr>
  </property>
  <property fmtid="{D5CDD505-2E9C-101B-9397-08002B2CF9AE}" pid="5" name="MSIP_Label_a0819fa7-4367-4500-ba88-dd630d977609_Name">
    <vt:lpwstr>a0819fa7-4367-4500-ba88-dd630d977609</vt:lpwstr>
  </property>
  <property fmtid="{D5CDD505-2E9C-101B-9397-08002B2CF9AE}" pid="6" name="MSIP_Label_a0819fa7-4367-4500-ba88-dd630d977609_SiteId">
    <vt:lpwstr>63ce7d59-2f3e-42cd-a8cc-be764cff5eb6</vt:lpwstr>
  </property>
  <property fmtid="{D5CDD505-2E9C-101B-9397-08002B2CF9AE}" pid="7" name="MSIP_Label_a0819fa7-4367-4500-ba88-dd630d977609_ActionId">
    <vt:lpwstr>56adf233-762d-471b-831f-792a0c84eafc</vt:lpwstr>
  </property>
  <property fmtid="{D5CDD505-2E9C-101B-9397-08002B2CF9AE}" pid="8" name="MSIP_Label_a0819fa7-4367-4500-ba88-dd630d977609_ContentBits">
    <vt:lpwstr>0</vt:lpwstr>
  </property>
  <property fmtid="{D5CDD505-2E9C-101B-9397-08002B2CF9AE}" pid="9" name="ContentTypeId">
    <vt:lpwstr>0x01010003138E92BBCB9D4FAADE8666C8176754</vt:lpwstr>
  </property>
  <property fmtid="{D5CDD505-2E9C-101B-9397-08002B2CF9AE}" pid="10" name="MediaServiceImageTags">
    <vt:lpwstr/>
  </property>
</Properties>
</file>