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emplate" sheetId="1" r:id="rId1"/>
    <sheet name="Illustratio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<sst xmlns="http://schemas.openxmlformats.org/spreadsheetml/2006/main" count="56" uniqueCount="29">
  <si>
    <t>Revenue Analysis</t>
  </si>
  <si>
    <t>Account Numbers</t>
  </si>
  <si>
    <t>A</t>
  </si>
  <si>
    <t>B</t>
  </si>
  <si>
    <t>C</t>
  </si>
  <si>
    <t>D</t>
  </si>
  <si>
    <t>E</t>
  </si>
  <si>
    <t>F</t>
  </si>
  <si>
    <t>G</t>
  </si>
  <si>
    <t>H</t>
  </si>
  <si>
    <t>Trial Balance Debit</t>
  </si>
  <si>
    <t>Trial Balance Credit</t>
  </si>
  <si>
    <t>Trial Balance Net</t>
  </si>
  <si>
    <t>Variance</t>
  </si>
  <si>
    <t>I</t>
  </si>
  <si>
    <t>J</t>
  </si>
  <si>
    <t>K</t>
  </si>
  <si>
    <t xml:space="preserve">Net Revenue </t>
  </si>
  <si>
    <t>0GL030_MANUAL_JRNL</t>
  </si>
  <si>
    <t xml:space="preserve">Notes: </t>
  </si>
  <si>
    <t>Add and/or delete account numbers according to your agency's reconciliation requirements</t>
  </si>
  <si>
    <t>B - C</t>
  </si>
  <si>
    <t xml:space="preserve">F + G + H + I </t>
  </si>
  <si>
    <t>D - J</t>
  </si>
  <si>
    <t xml:space="preserve">0AR008A_VERIFY_REV_CUST </t>
  </si>
  <si>
    <t>0AR009B_VERIFY_REV_OTH</t>
  </si>
  <si>
    <t xml:space="preserve">0AP005 _VERIFY_EXP </t>
  </si>
  <si>
    <t>as of August, 2008</t>
  </si>
  <si>
    <t>as of September,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</si>
</sst>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(* #,##0.0_);_(* \(#,##0.0\);_(* &quot;-&quot;??_);_(@_)"/>
  </numFmts>
  <fonts count="48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0" fontId="2" fillId="0" borderId="0" xfId="0" applyNumberFormat="1" applyFont="1" applyAlignment="1">
      <alignment horizontal="right"/>
    </xf>
    <xf numFmtId="40" fontId="2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40" fontId="6" fillId="0" borderId="0" xfId="0" applyNumberFormat="1" applyFont="1" applyAlignment="1">
      <alignment horizontal="right"/>
    </xf>
    <xf numFmtId="40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0" fontId="6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0" xfId="42" applyFont="1" applyAlignment="1">
      <alignment/>
    </xf>
    <xf numFmtId="43" fontId="6" fillId="0" borderId="0" xfId="42" applyFont="1" applyAlignment="1">
      <alignment horizontal="right"/>
    </xf>
    <xf numFmtId="37" fontId="6" fillId="0" borderId="0" xfId="42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43" fontId="30" fillId="0" borderId="0" xfId="42" applyFont="1" applyAlignment="1">
      <alignment/>
    </xf>
    <xf numFmtId="40" fontId="30" fillId="0" borderId="15" xfId="0" applyNumberFormat="1" applyFont="1" applyBorder="1" applyAlignment="1">
      <alignment/>
    </xf>
    <xf numFmtId="40" fontId="6" fillId="0" borderId="16" xfId="0" applyNumberFormat="1" applyFont="1" applyBorder="1" applyAlignment="1">
      <alignment/>
    </xf>
    <xf numFmtId="49" fontId="6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152400</xdr:rowOff>
    </xdr:from>
    <xdr:to>
      <xdr:col>3</xdr:col>
      <xdr:colOff>1038225</xdr:colOff>
      <xdr:row>5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514725" y="1009650"/>
          <a:ext cx="8763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142875</xdr:rowOff>
    </xdr:from>
    <xdr:to>
      <xdr:col>9</xdr:col>
      <xdr:colOff>1228725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0001250" y="1000125"/>
          <a:ext cx="122872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4</xdr:row>
      <xdr:rowOff>180975</xdr:rowOff>
    </xdr:from>
    <xdr:to>
      <xdr:col>10</xdr:col>
      <xdr:colOff>1000125</xdr:colOff>
      <xdr:row>6</xdr:row>
      <xdr:rowOff>9525</xdr:rowOff>
    </xdr:to>
    <xdr:sp>
      <xdr:nvSpPr>
        <xdr:cNvPr id="3" name="Oval 2"/>
        <xdr:cNvSpPr>
          <a:spLocks/>
        </xdr:cNvSpPr>
      </xdr:nvSpPr>
      <xdr:spPr>
        <a:xfrm>
          <a:off x="11553825" y="1038225"/>
          <a:ext cx="6953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123825</xdr:rowOff>
    </xdr:from>
    <xdr:to>
      <xdr:col>3</xdr:col>
      <xdr:colOff>1047750</xdr:colOff>
      <xdr:row>5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600450" y="981075"/>
          <a:ext cx="8286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142875</xdr:rowOff>
    </xdr:from>
    <xdr:to>
      <xdr:col>10</xdr:col>
      <xdr:colOff>152400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0182225" y="1000125"/>
          <a:ext cx="140017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</xdr:row>
      <xdr:rowOff>152400</xdr:rowOff>
    </xdr:from>
    <xdr:to>
      <xdr:col>10</xdr:col>
      <xdr:colOff>1028700</xdr:colOff>
      <xdr:row>6</xdr:row>
      <xdr:rowOff>0</xdr:rowOff>
    </xdr:to>
    <xdr:sp>
      <xdr:nvSpPr>
        <xdr:cNvPr id="3" name="Oval 2"/>
        <xdr:cNvSpPr>
          <a:spLocks/>
        </xdr:cNvSpPr>
      </xdr:nvSpPr>
      <xdr:spPr>
        <a:xfrm>
          <a:off x="11677650" y="1009650"/>
          <a:ext cx="781050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2.8515625" style="28" customWidth="1"/>
    <col min="2" max="4" width="18.7109375" style="28" customWidth="1"/>
    <col min="5" max="5" width="2.57421875" style="0" customWidth="1"/>
    <col min="6" max="6" width="20.421875" style="28" customWidth="1"/>
    <col min="7" max="7" width="19.7109375" style="28" customWidth="1"/>
    <col min="8" max="8" width="19.57421875" style="28" customWidth="1"/>
    <col min="9" max="11" width="18.7109375" style="28" customWidth="1"/>
  </cols>
  <sheetData>
    <row r="1" spans="1:11" s="35" customFormat="1" ht="18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5" customFormat="1" ht="18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5" s="35" customFormat="1" ht="15.75" customHeight="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5"/>
      <c r="M3" s="15"/>
      <c r="N3" s="15"/>
      <c r="O3" s="15"/>
    </row>
    <row r="4" spans="1:11" ht="15.75">
      <c r="A4" s="11"/>
      <c r="B4" s="11"/>
      <c r="C4" s="11"/>
      <c r="D4" s="11"/>
      <c r="E4" s="1"/>
      <c r="F4" s="11"/>
      <c r="G4" s="11"/>
      <c r="H4" s="11"/>
      <c r="I4" s="11"/>
      <c r="J4" s="11"/>
      <c r="K4" s="11"/>
    </row>
    <row r="5" spans="1:11" s="4" customFormat="1" ht="15">
      <c r="A5" s="10" t="s">
        <v>2</v>
      </c>
      <c r="B5" s="10" t="s">
        <v>3</v>
      </c>
      <c r="C5" s="10" t="s">
        <v>4</v>
      </c>
      <c r="D5" s="10" t="s">
        <v>5</v>
      </c>
      <c r="E5" s="3" t="s">
        <v>6</v>
      </c>
      <c r="F5" s="10" t="s">
        <v>7</v>
      </c>
      <c r="G5" s="10" t="s">
        <v>8</v>
      </c>
      <c r="H5" s="10" t="s">
        <v>9</v>
      </c>
      <c r="I5" s="10" t="s">
        <v>14</v>
      </c>
      <c r="J5" s="10" t="s">
        <v>15</v>
      </c>
      <c r="K5" s="10" t="s">
        <v>16</v>
      </c>
    </row>
    <row r="6" spans="1:11" s="4" customFormat="1" ht="15" customHeight="1" thickBot="1">
      <c r="A6" s="11"/>
      <c r="B6" s="11"/>
      <c r="C6" s="11"/>
      <c r="D6" s="16" t="s">
        <v>21</v>
      </c>
      <c r="E6" s="1"/>
      <c r="F6" s="11"/>
      <c r="G6" s="11"/>
      <c r="H6" s="11"/>
      <c r="I6" s="11"/>
      <c r="J6" s="16" t="s">
        <v>22</v>
      </c>
      <c r="K6" s="16" t="s">
        <v>23</v>
      </c>
    </row>
    <row r="7" spans="1:11" s="9" customFormat="1" ht="60.75" thickBot="1">
      <c r="A7" s="36" t="s">
        <v>1</v>
      </c>
      <c r="B7" s="18" t="s">
        <v>10</v>
      </c>
      <c r="C7" s="19" t="s">
        <v>11</v>
      </c>
      <c r="D7" s="20" t="s">
        <v>12</v>
      </c>
      <c r="E7" s="5"/>
      <c r="F7" s="18" t="s">
        <v>24</v>
      </c>
      <c r="G7" s="19" t="s">
        <v>25</v>
      </c>
      <c r="H7" s="19" t="s">
        <v>18</v>
      </c>
      <c r="I7" s="19" t="s">
        <v>26</v>
      </c>
      <c r="J7" s="29" t="s">
        <v>17</v>
      </c>
      <c r="K7" s="30" t="s">
        <v>13</v>
      </c>
    </row>
    <row r="8" spans="1:11" ht="15">
      <c r="A8" s="21">
        <v>401001</v>
      </c>
      <c r="B8" s="22"/>
      <c r="C8" s="22"/>
      <c r="D8" s="23">
        <f aca="true" t="shared" si="0" ref="D8:D13">B8-C8</f>
        <v>0</v>
      </c>
      <c r="E8" s="8"/>
      <c r="F8" s="23"/>
      <c r="G8" s="23"/>
      <c r="H8" s="23"/>
      <c r="I8" s="23"/>
      <c r="J8" s="23">
        <f aca="true" t="shared" si="1" ref="J8:J13">F8+G8+H8+I8</f>
        <v>0</v>
      </c>
      <c r="K8" s="23">
        <f aca="true" t="shared" si="2" ref="K8:K13">D8-J8</f>
        <v>0</v>
      </c>
    </row>
    <row r="9" spans="1:11" ht="15">
      <c r="A9" s="21">
        <v>431001</v>
      </c>
      <c r="B9" s="22"/>
      <c r="C9" s="22"/>
      <c r="D9" s="23">
        <f t="shared" si="0"/>
        <v>0</v>
      </c>
      <c r="E9" s="8"/>
      <c r="F9" s="23"/>
      <c r="G9" s="23"/>
      <c r="H9" s="23"/>
      <c r="I9" s="23"/>
      <c r="J9" s="23">
        <f t="shared" si="1"/>
        <v>0</v>
      </c>
      <c r="K9" s="23">
        <f t="shared" si="2"/>
        <v>0</v>
      </c>
    </row>
    <row r="10" spans="1:11" ht="15">
      <c r="A10" s="21">
        <v>431002</v>
      </c>
      <c r="B10" s="22"/>
      <c r="C10" s="22"/>
      <c r="D10" s="23">
        <f t="shared" si="0"/>
        <v>0</v>
      </c>
      <c r="E10" s="8"/>
      <c r="F10" s="23"/>
      <c r="G10" s="23"/>
      <c r="H10" s="23"/>
      <c r="I10" s="23"/>
      <c r="J10" s="23">
        <f t="shared" si="1"/>
        <v>0</v>
      </c>
      <c r="K10" s="23">
        <f t="shared" si="2"/>
        <v>0</v>
      </c>
    </row>
    <row r="11" spans="1:11" ht="15">
      <c r="A11" s="21">
        <v>432001</v>
      </c>
      <c r="B11" s="22"/>
      <c r="C11" s="22"/>
      <c r="D11" s="23">
        <f t="shared" si="0"/>
        <v>0</v>
      </c>
      <c r="E11" s="8"/>
      <c r="F11" s="23"/>
      <c r="G11" s="23"/>
      <c r="H11" s="23"/>
      <c r="I11" s="23"/>
      <c r="J11" s="23">
        <f t="shared" si="1"/>
        <v>0</v>
      </c>
      <c r="K11" s="23">
        <f t="shared" si="2"/>
        <v>0</v>
      </c>
    </row>
    <row r="12" spans="1:11" ht="15">
      <c r="A12" s="21">
        <v>441390</v>
      </c>
      <c r="B12" s="22"/>
      <c r="C12" s="22"/>
      <c r="D12" s="23">
        <f t="shared" si="0"/>
        <v>0</v>
      </c>
      <c r="E12" s="8"/>
      <c r="F12" s="23"/>
      <c r="G12" s="23"/>
      <c r="H12" s="23"/>
      <c r="I12" s="23"/>
      <c r="J12" s="23">
        <f t="shared" si="1"/>
        <v>0</v>
      </c>
      <c r="K12" s="23">
        <f t="shared" si="2"/>
        <v>0</v>
      </c>
    </row>
    <row r="13" spans="1:11" ht="15">
      <c r="A13" s="21">
        <v>451050</v>
      </c>
      <c r="B13" s="22"/>
      <c r="C13" s="22"/>
      <c r="D13" s="23">
        <f t="shared" si="0"/>
        <v>0</v>
      </c>
      <c r="E13" s="8"/>
      <c r="F13" s="23"/>
      <c r="G13" s="23"/>
      <c r="H13" s="23"/>
      <c r="I13" s="23"/>
      <c r="J13" s="23">
        <f t="shared" si="1"/>
        <v>0</v>
      </c>
      <c r="K13" s="23">
        <f t="shared" si="2"/>
        <v>0</v>
      </c>
    </row>
    <row r="14" spans="2:11" ht="15">
      <c r="B14" s="22"/>
      <c r="C14" s="22"/>
      <c r="D14" s="22"/>
      <c r="E14" s="7"/>
      <c r="F14" s="22"/>
      <c r="G14" s="22"/>
      <c r="H14" s="22"/>
      <c r="I14" s="22"/>
      <c r="J14" s="22"/>
      <c r="K14" s="22"/>
    </row>
    <row r="15" spans="2:11" ht="15.75" thickBot="1">
      <c r="B15" s="26">
        <f>SUM(B8:B14)</f>
        <v>0</v>
      </c>
      <c r="C15" s="26">
        <f>SUM(C8:C14)</f>
        <v>0</v>
      </c>
      <c r="D15" s="26">
        <f>SUM(D8:D14)</f>
        <v>0</v>
      </c>
      <c r="E15" s="7"/>
      <c r="F15" s="26">
        <f aca="true" t="shared" si="3" ref="F15:K15">SUM(F8:F14)</f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</row>
    <row r="16" ht="15.75" thickTop="1">
      <c r="E16" s="2"/>
    </row>
    <row r="18" spans="1:2" ht="15">
      <c r="A18" s="27" t="s">
        <v>19</v>
      </c>
      <c r="B18" s="28" t="s">
        <v>20</v>
      </c>
    </row>
    <row r="25" spans="7:9" ht="15">
      <c r="G25" s="33"/>
      <c r="H25" s="33"/>
      <c r="I25" s="33"/>
    </row>
    <row r="26" spans="7:9" ht="15">
      <c r="G26" s="33"/>
      <c r="H26" s="33"/>
      <c r="I26" s="33"/>
    </row>
    <row r="27" spans="7:9" ht="15">
      <c r="G27" s="33"/>
      <c r="H27" s="33"/>
      <c r="I27" s="33"/>
    </row>
  </sheetData>
  <sheetProtection/>
  <mergeCells count="3">
    <mergeCell ref="A2:K2"/>
    <mergeCell ref="A3:K3"/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3.28125" style="28" customWidth="1"/>
    <col min="2" max="4" width="18.7109375" style="28" customWidth="1"/>
    <col min="5" max="5" width="2.57421875" style="0" customWidth="1"/>
    <col min="6" max="6" width="19.7109375" style="28" customWidth="1"/>
    <col min="7" max="7" width="20.57421875" style="28" customWidth="1"/>
    <col min="8" max="8" width="19.8515625" style="28" customWidth="1"/>
    <col min="9" max="9" width="20.57421875" style="28" customWidth="1"/>
    <col min="10" max="11" width="18.7109375" style="28" customWidth="1"/>
  </cols>
  <sheetData>
    <row r="1" spans="1:11" s="13" customFormat="1" ht="1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3" customFormat="1" ht="18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5" s="13" customFormat="1" ht="15.75" customHeight="1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5"/>
      <c r="M3" s="15"/>
      <c r="N3" s="15"/>
      <c r="O3" s="15"/>
    </row>
    <row r="4" spans="1:11" ht="15.75">
      <c r="A4" s="11"/>
      <c r="B4" s="11"/>
      <c r="C4" s="11"/>
      <c r="D4" s="11"/>
      <c r="E4" s="1"/>
      <c r="F4" s="11"/>
      <c r="G4" s="11"/>
      <c r="H4" s="11"/>
      <c r="I4" s="11"/>
      <c r="J4" s="11"/>
      <c r="K4" s="11"/>
    </row>
    <row r="5" spans="1:11" s="4" customFormat="1" ht="15" customHeight="1">
      <c r="A5" s="10" t="s">
        <v>2</v>
      </c>
      <c r="B5" s="10" t="s">
        <v>3</v>
      </c>
      <c r="C5" s="10" t="s">
        <v>4</v>
      </c>
      <c r="D5" s="10" t="s">
        <v>5</v>
      </c>
      <c r="E5" s="3" t="s">
        <v>6</v>
      </c>
      <c r="F5" s="10" t="s">
        <v>7</v>
      </c>
      <c r="G5" s="10" t="s">
        <v>8</v>
      </c>
      <c r="H5" s="10" t="s">
        <v>9</v>
      </c>
      <c r="I5" s="10" t="s">
        <v>14</v>
      </c>
      <c r="J5" s="10" t="s">
        <v>15</v>
      </c>
      <c r="K5" s="10" t="s">
        <v>16</v>
      </c>
    </row>
    <row r="6" spans="1:11" s="4" customFormat="1" ht="15" customHeight="1" thickBot="1">
      <c r="A6" s="11"/>
      <c r="B6" s="11"/>
      <c r="C6" s="11"/>
      <c r="D6" s="16" t="s">
        <v>21</v>
      </c>
      <c r="E6" s="1"/>
      <c r="F6" s="11"/>
      <c r="G6" s="11"/>
      <c r="H6" s="11"/>
      <c r="I6" s="11"/>
      <c r="J6" s="16" t="s">
        <v>22</v>
      </c>
      <c r="K6" s="16" t="s">
        <v>23</v>
      </c>
    </row>
    <row r="7" spans="1:11" ht="30.75" thickBot="1">
      <c r="A7" s="17" t="s">
        <v>1</v>
      </c>
      <c r="B7" s="18" t="s">
        <v>10</v>
      </c>
      <c r="C7" s="19" t="s">
        <v>11</v>
      </c>
      <c r="D7" s="20" t="s">
        <v>12</v>
      </c>
      <c r="E7" s="5"/>
      <c r="F7" s="18" t="s">
        <v>24</v>
      </c>
      <c r="G7" s="19" t="s">
        <v>25</v>
      </c>
      <c r="H7" s="19" t="s">
        <v>18</v>
      </c>
      <c r="I7" s="19" t="s">
        <v>26</v>
      </c>
      <c r="J7" s="29" t="s">
        <v>17</v>
      </c>
      <c r="K7" s="30" t="s">
        <v>13</v>
      </c>
    </row>
    <row r="8" spans="1:11" ht="15">
      <c r="A8" s="21">
        <v>401001</v>
      </c>
      <c r="B8" s="22"/>
      <c r="C8" s="22">
        <v>764.87</v>
      </c>
      <c r="D8" s="23">
        <f aca="true" t="shared" si="0" ref="D8:D17">B8-C8</f>
        <v>-764.87</v>
      </c>
      <c r="E8" s="8"/>
      <c r="F8" s="37">
        <v>-764.87</v>
      </c>
      <c r="G8" s="23"/>
      <c r="H8" s="23"/>
      <c r="I8" s="23"/>
      <c r="J8" s="23">
        <f aca="true" t="shared" si="1" ref="J8:J13">F8+G8+H8+I8</f>
        <v>-764.87</v>
      </c>
      <c r="K8" s="23">
        <f aca="true" t="shared" si="2" ref="K8:K13">D8-J8</f>
        <v>0</v>
      </c>
    </row>
    <row r="9" spans="1:11" ht="15">
      <c r="A9" s="21">
        <v>431001</v>
      </c>
      <c r="B9" s="22"/>
      <c r="C9" s="22"/>
      <c r="D9" s="23">
        <f t="shared" si="0"/>
        <v>0</v>
      </c>
      <c r="E9" s="8"/>
      <c r="F9" s="31"/>
      <c r="G9" s="23"/>
      <c r="H9" s="23"/>
      <c r="I9" s="23"/>
      <c r="J9" s="23">
        <f t="shared" si="1"/>
        <v>0</v>
      </c>
      <c r="K9" s="23">
        <f t="shared" si="2"/>
        <v>0</v>
      </c>
    </row>
    <row r="10" spans="1:11" ht="15">
      <c r="A10" s="21">
        <v>431002</v>
      </c>
      <c r="B10" s="22"/>
      <c r="C10" s="22"/>
      <c r="D10" s="23">
        <f t="shared" si="0"/>
        <v>0</v>
      </c>
      <c r="E10" s="8"/>
      <c r="F10" s="32"/>
      <c r="G10" s="23"/>
      <c r="H10" s="23"/>
      <c r="I10" s="23"/>
      <c r="J10" s="23">
        <f t="shared" si="1"/>
        <v>0</v>
      </c>
      <c r="K10" s="23">
        <f t="shared" si="2"/>
        <v>0</v>
      </c>
    </row>
    <row r="11" spans="1:11" ht="15">
      <c r="A11" s="21">
        <v>432001</v>
      </c>
      <c r="B11" s="22">
        <v>764.87</v>
      </c>
      <c r="C11" s="22">
        <v>0.35</v>
      </c>
      <c r="D11" s="23">
        <f t="shared" si="0"/>
        <v>764.52</v>
      </c>
      <c r="E11" s="8"/>
      <c r="F11" s="31">
        <v>764.52</v>
      </c>
      <c r="G11" s="23"/>
      <c r="H11" s="23"/>
      <c r="I11" s="23"/>
      <c r="J11" s="23">
        <f t="shared" si="1"/>
        <v>764.52</v>
      </c>
      <c r="K11" s="23">
        <f t="shared" si="2"/>
        <v>0</v>
      </c>
    </row>
    <row r="12" spans="1:11" ht="15">
      <c r="A12" s="21">
        <v>441390</v>
      </c>
      <c r="B12" s="22"/>
      <c r="C12" s="22">
        <v>0.65</v>
      </c>
      <c r="D12" s="23">
        <f t="shared" si="0"/>
        <v>-0.65</v>
      </c>
      <c r="E12" s="8"/>
      <c r="F12" s="32"/>
      <c r="G12" s="38">
        <v>-0.65</v>
      </c>
      <c r="H12" s="23"/>
      <c r="I12" s="23"/>
      <c r="J12" s="23">
        <f t="shared" si="1"/>
        <v>-0.65</v>
      </c>
      <c r="K12" s="23">
        <f t="shared" si="2"/>
        <v>0</v>
      </c>
    </row>
    <row r="13" spans="1:11" ht="15">
      <c r="A13" s="21">
        <v>451050</v>
      </c>
      <c r="B13" s="22">
        <v>112598.69</v>
      </c>
      <c r="C13" s="22">
        <v>299183.79</v>
      </c>
      <c r="D13" s="23">
        <f t="shared" si="0"/>
        <v>-186585.09999999998</v>
      </c>
      <c r="E13" s="8"/>
      <c r="F13" s="31"/>
      <c r="G13" s="39">
        <v>-299183.79</v>
      </c>
      <c r="H13" s="40">
        <v>112598.69</v>
      </c>
      <c r="I13" s="23"/>
      <c r="J13" s="23">
        <f t="shared" si="1"/>
        <v>-186585.09999999998</v>
      </c>
      <c r="K13" s="23">
        <f t="shared" si="2"/>
        <v>0</v>
      </c>
    </row>
    <row r="14" spans="1:11" ht="15">
      <c r="A14" s="21">
        <v>461001</v>
      </c>
      <c r="B14" s="22"/>
      <c r="C14" s="24">
        <v>349.68</v>
      </c>
      <c r="D14" s="23">
        <f t="shared" si="0"/>
        <v>-349.68</v>
      </c>
      <c r="E14" s="8"/>
      <c r="F14" s="31"/>
      <c r="G14" s="23">
        <v>-349.68</v>
      </c>
      <c r="H14" s="23"/>
      <c r="I14" s="23"/>
      <c r="J14" s="23">
        <f>F14+G14+H14+I14</f>
        <v>-349.68</v>
      </c>
      <c r="K14" s="23">
        <f>D14-J14</f>
        <v>0</v>
      </c>
    </row>
    <row r="15" spans="1:11" ht="15">
      <c r="A15" s="21">
        <v>468001</v>
      </c>
      <c r="B15" s="22"/>
      <c r="C15" s="22">
        <v>1</v>
      </c>
      <c r="D15" s="23">
        <f t="shared" si="0"/>
        <v>-1</v>
      </c>
      <c r="E15" s="8"/>
      <c r="F15" s="31"/>
      <c r="G15" s="23">
        <v>-1</v>
      </c>
      <c r="H15" s="23"/>
      <c r="I15" s="23"/>
      <c r="J15" s="23">
        <f>F15+G15+H15+I15</f>
        <v>-1</v>
      </c>
      <c r="K15" s="23">
        <f>D15-J15</f>
        <v>0</v>
      </c>
    </row>
    <row r="16" spans="1:11" ht="15">
      <c r="A16" s="21">
        <v>468002</v>
      </c>
      <c r="B16" s="22"/>
      <c r="C16" s="22">
        <v>1750.36</v>
      </c>
      <c r="D16" s="23">
        <f t="shared" si="0"/>
        <v>-1750.36</v>
      </c>
      <c r="E16" s="8"/>
      <c r="F16" s="31"/>
      <c r="G16" s="23">
        <v>-1750.36</v>
      </c>
      <c r="H16" s="23"/>
      <c r="I16" s="23"/>
      <c r="J16" s="23">
        <f>F16+G16+H16+I16</f>
        <v>-1750.36</v>
      </c>
      <c r="K16" s="23">
        <f>D16-J16</f>
        <v>0</v>
      </c>
    </row>
    <row r="17" spans="1:11" ht="15">
      <c r="A17" s="25"/>
      <c r="B17" s="22"/>
      <c r="C17" s="22"/>
      <c r="D17" s="23">
        <f t="shared" si="0"/>
        <v>0</v>
      </c>
      <c r="E17" s="7"/>
      <c r="F17" s="32"/>
      <c r="G17" s="22"/>
      <c r="H17" s="22"/>
      <c r="I17" s="22"/>
      <c r="J17" s="23">
        <f>F17+G17+H17+I17</f>
        <v>0</v>
      </c>
      <c r="K17" s="23">
        <f>D17-J17</f>
        <v>0</v>
      </c>
    </row>
    <row r="18" spans="1:11" ht="15.75" thickBot="1">
      <c r="A18" s="25"/>
      <c r="B18" s="26">
        <f>SUM(B8:B17)</f>
        <v>113363.56</v>
      </c>
      <c r="C18" s="26">
        <f>SUM(C8:C17)</f>
        <v>302050.69999999995</v>
      </c>
      <c r="D18" s="26">
        <f>SUM(D8:D17)</f>
        <v>-188687.13999999996</v>
      </c>
      <c r="E18" s="7"/>
      <c r="F18" s="26">
        <f aca="true" t="shared" si="3" ref="F18:K18">SUM(F8:F17)</f>
        <v>-0.35000000000002274</v>
      </c>
      <c r="G18" s="26">
        <f t="shared" si="3"/>
        <v>-301285.48</v>
      </c>
      <c r="H18" s="26">
        <f t="shared" si="3"/>
        <v>112598.69</v>
      </c>
      <c r="I18" s="26">
        <f t="shared" si="3"/>
        <v>0</v>
      </c>
      <c r="J18" s="26">
        <f t="shared" si="3"/>
        <v>-188687.13999999996</v>
      </c>
      <c r="K18" s="26">
        <f t="shared" si="3"/>
        <v>0</v>
      </c>
    </row>
    <row r="19" spans="1:11" ht="15.75" thickTop="1">
      <c r="A19" s="25"/>
      <c r="B19" s="25"/>
      <c r="C19" s="25"/>
      <c r="D19" s="25"/>
      <c r="E19" s="6"/>
      <c r="F19" s="25"/>
      <c r="G19" s="25"/>
      <c r="H19" s="25"/>
      <c r="I19" s="25"/>
      <c r="J19" s="25"/>
      <c r="K19" s="25"/>
    </row>
    <row r="21" spans="1:2" ht="15">
      <c r="A21" s="27" t="s">
        <v>19</v>
      </c>
      <c r="B21" s="28" t="s">
        <v>20</v>
      </c>
    </row>
    <row r="28" spans="7:9" ht="15">
      <c r="G28" s="33"/>
      <c r="H28" s="33"/>
      <c r="I28" s="33"/>
    </row>
    <row r="29" spans="7:9" ht="15">
      <c r="G29" s="33"/>
      <c r="H29" s="33"/>
      <c r="I29" s="33"/>
    </row>
    <row r="30" spans="7:9" ht="15">
      <c r="G30" s="33"/>
      <c r="H30" s="33"/>
      <c r="I30" s="33"/>
    </row>
  </sheetData>
  <sheetProtection/>
  <mergeCells count="3">
    <mergeCell ref="A2:K2"/>
    <mergeCell ref="A3:K3"/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ddoctor</dc:creator>
  <cp:keywords/>
  <dc:description/>
  <cp:lastModifiedBy>byrd</cp:lastModifiedBy>
  <dcterms:created xsi:type="dcterms:W3CDTF">2007-01-19T19:27:38Z</dcterms:created>
  <dcterms:modified xsi:type="dcterms:W3CDTF">2008-10-22T18:54:31Z</dcterms:modified>
  <cp:category/>
  <cp:version/>
  <cp:contentType/>
  <cp:contentStatus/>
</cp:coreProperties>
</file>